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lb001-my.sharepoint.com/personal/rlowdon_slb_com/Documents/ISCWSA/ISCWSA # 49/"/>
    </mc:Choice>
  </mc:AlternateContent>
  <bookViews>
    <workbookView xWindow="0" yWindow="0" windowWidth="19200" windowHeight="7680" tabRatio="564"/>
  </bookViews>
  <sheets>
    <sheet name="ISCWSA 49th General Mtg. R1" sheetId="9" r:id="rId1"/>
    <sheet name="ISCWSA 49 Overall agenda" sheetId="10" r:id="rId2"/>
    <sheet name="Networking Social Event" sheetId="12" r:id="rId3"/>
  </sheets>
  <externalReferences>
    <externalReference r:id="rId4"/>
  </externalReferences>
  <definedNames>
    <definedName name="_oefyrsmffcbc" localSheetId="0">'ISCWSA 49th General Mtg. R1'!#REF!</definedName>
    <definedName name="_xlnm.Print_Area" localSheetId="1">'ISCWSA 49 Overall agenda'!$A$1:$R$53</definedName>
    <definedName name="_xlnm.Print_Area" localSheetId="0">'ISCWSA 49th General Mtg. R1'!$A$1:$E$35</definedName>
  </definedNames>
  <calcPr calcId="162913"/>
</workbook>
</file>

<file path=xl/calcChain.xml><?xml version="1.0" encoding="utf-8"?>
<calcChain xmlns="http://schemas.openxmlformats.org/spreadsheetml/2006/main">
  <c r="D27" i="9" l="1"/>
  <c r="E9" i="9" l="1"/>
  <c r="L6" i="9" l="1"/>
  <c r="H9" i="9" l="1"/>
  <c r="D10" i="9"/>
  <c r="E10" i="9" s="1"/>
  <c r="H10" i="9" s="1"/>
  <c r="G34" i="9"/>
  <c r="G33" i="9"/>
  <c r="G6" i="9"/>
  <c r="G9" i="9"/>
  <c r="G10" i="9" l="1"/>
  <c r="D11" i="9"/>
  <c r="E11" i="9" s="1"/>
  <c r="G11" i="9" l="1"/>
  <c r="H11" i="9"/>
  <c r="D12" i="9"/>
  <c r="E12" i="9" s="1"/>
  <c r="H12" i="9" l="1"/>
  <c r="D13" i="9"/>
  <c r="E13" i="9" s="1"/>
  <c r="G12" i="9"/>
  <c r="H13" i="9" l="1"/>
  <c r="G13" i="9"/>
  <c r="D14" i="9"/>
  <c r="E14" i="9" s="1"/>
  <c r="D15" i="9" s="1"/>
  <c r="E15" i="9" s="1"/>
  <c r="D16" i="9" s="1"/>
  <c r="G14" i="9" l="1"/>
  <c r="E16" i="9"/>
  <c r="H14" i="9"/>
  <c r="D17" i="9" l="1"/>
  <c r="E17" i="9" s="1"/>
  <c r="D18" i="9" s="1"/>
  <c r="E18" i="9" s="1"/>
  <c r="D19" i="9" s="1"/>
  <c r="E19" i="9" s="1"/>
  <c r="D20" i="9" s="1"/>
  <c r="E20" i="9" s="1"/>
  <c r="D21" i="9" s="1"/>
  <c r="H16" i="9"/>
  <c r="G16" i="9"/>
  <c r="H19" i="9" l="1"/>
  <c r="G19" i="9"/>
  <c r="H20" i="9"/>
  <c r="G20" i="9"/>
  <c r="E21" i="9" l="1"/>
  <c r="D22" i="9" s="1"/>
  <c r="G21" i="9" l="1"/>
  <c r="H21" i="9"/>
  <c r="E22" i="9" l="1"/>
  <c r="D23" i="9" l="1"/>
  <c r="E23" i="9" s="1"/>
  <c r="D24" i="9" l="1"/>
  <c r="E24" i="9" s="1"/>
  <c r="H23" i="9"/>
  <c r="G23" i="9"/>
  <c r="D25" i="9" l="1"/>
  <c r="E25" i="9" s="1"/>
  <c r="D26" i="9" s="1"/>
  <c r="E26" i="9" s="1"/>
  <c r="G22" i="9"/>
  <c r="H22" i="9"/>
  <c r="G28" i="9"/>
  <c r="H28" i="9"/>
  <c r="G27" i="9" l="1"/>
  <c r="G24" i="9"/>
  <c r="H24" i="9"/>
  <c r="H27" i="9" l="1"/>
  <c r="E27" i="9"/>
  <c r="D28" i="9" s="1"/>
  <c r="E28" i="9" s="1"/>
  <c r="D29" i="9" l="1"/>
  <c r="E29" i="9" s="1"/>
  <c r="G25" i="9"/>
  <c r="H25" i="9"/>
  <c r="G17" i="9"/>
  <c r="H17" i="9"/>
  <c r="H26" i="9" l="1"/>
  <c r="D30" i="9"/>
  <c r="E30" i="9" s="1"/>
  <c r="D31" i="9" s="1"/>
  <c r="E31" i="9" s="1"/>
  <c r="D32" i="9" s="1"/>
  <c r="E32" i="9" s="1"/>
  <c r="G26" i="9"/>
  <c r="H29" i="9"/>
  <c r="G29" i="9"/>
  <c r="G31" i="9" l="1"/>
  <c r="H31" i="9"/>
  <c r="H32" i="9" l="1"/>
  <c r="G32" i="9"/>
  <c r="G15" i="9" l="1"/>
  <c r="H15" i="9"/>
</calcChain>
</file>

<file path=xl/sharedStrings.xml><?xml version="1.0" encoding="utf-8"?>
<sst xmlns="http://schemas.openxmlformats.org/spreadsheetml/2006/main" count="101" uniqueCount="82">
  <si>
    <t>Click Here to Register Now</t>
  </si>
  <si>
    <t>Social Activity</t>
  </si>
  <si>
    <t>From</t>
  </si>
  <si>
    <t>To</t>
  </si>
  <si>
    <t>Activity</t>
  </si>
  <si>
    <t>Presenter(s)</t>
  </si>
  <si>
    <t>Title</t>
  </si>
  <si>
    <t xml:space="preserve">Duration </t>
  </si>
  <si>
    <t>Thursday Morning Registration</t>
  </si>
  <si>
    <t>Introduction</t>
  </si>
  <si>
    <t>Program Agenda</t>
  </si>
  <si>
    <t>Schedule and Program Review</t>
  </si>
  <si>
    <t>Keynote Presentation</t>
  </si>
  <si>
    <t>Technical Presentation</t>
  </si>
  <si>
    <t>Sub-Committee Update</t>
  </si>
  <si>
    <r>
      <t xml:space="preserve">Sub-Committee Activity Report:  </t>
    </r>
    <r>
      <rPr>
        <b/>
        <i/>
        <sz val="10"/>
        <rFont val="Verdana"/>
        <family val="2"/>
      </rPr>
      <t>Collision Avoidance</t>
    </r>
  </si>
  <si>
    <r>
      <t xml:space="preserve">Sub-Committee Activity Report:  </t>
    </r>
    <r>
      <rPr>
        <b/>
        <i/>
        <sz val="10"/>
        <rFont val="Verdana"/>
        <family val="2"/>
      </rPr>
      <t>Operator Wellbore Survey Group (OWSG) &amp; Update on API RP78</t>
    </r>
  </si>
  <si>
    <r>
      <t xml:space="preserve">Sub-committee Activity Report:  </t>
    </r>
    <r>
      <rPr>
        <b/>
        <i/>
        <sz val="10"/>
        <rFont val="Verdana"/>
        <family val="2"/>
      </rPr>
      <t xml:space="preserve">Education </t>
    </r>
  </si>
  <si>
    <t>Webmaster's Report</t>
  </si>
  <si>
    <t>Treasurer's Report</t>
  </si>
  <si>
    <t>Meeting Adjourn / Wrap-up</t>
  </si>
  <si>
    <t>Special Thanks to our Meeting Sponsors</t>
  </si>
  <si>
    <t>Closing Statement from the Chair</t>
  </si>
  <si>
    <t>Sponsored by 
Magnetic Variation Services 
Location TBD</t>
  </si>
  <si>
    <t>Co-Authors &amp; Contributers</t>
  </si>
  <si>
    <t>Detailed Description</t>
  </si>
  <si>
    <t xml:space="preserve">Unintentional collision between two wellbores may have serious economic and health-safety-environmental (HSE) consequences. It is therefore important to evaluate the probability of such an event in the well planning phase, and at critical stages during the drilling phase.  A commonly used approach is to analyze the collision probability between two points, one in each wellbore, that are determined from geometric criteria only. This procedure may ignore point pairs with higher collision probabilities, and thereby lead to over-optimistic conclusions. Typically, the results from such methods will be accurate only for simple wellbore geometries such as straight sections and for position uncertainties that are highly symmetrical with respect to the wellbores. More advanced methods that overcome such limitations are impractical for general application because of high conceptual or computational complexity. This paper proposes novel analytic methods that potentially may overcome these problems. Formulae are derived for two important situations: the direct hit and the unintentional crossing scenarios. In both cases, the spatial region of interest is divided into carefully designed segments, such that the collision probability can be accurately evaluated for each segment. The total collision probability is then found by summing the results over all segments. The main advantage of this approach is that it gives accurate results for arbitrary well geometries and uncertainty ellipsoid orientations. The algorithms can easily be integrated in existing software for wellbore anti-collision analysis. The paper shows examples of results, which all are in good agreement with control calculations. Compared to existing methods, the proposed methods are therefore believed to represent a significant improvement to quantitative collision probability analysis, for both the wellbore planning and the drilling phases.
</t>
  </si>
  <si>
    <t>Jon Bang - Gyrodata</t>
  </si>
  <si>
    <t>Notes</t>
  </si>
  <si>
    <t>Details of a new MEMS based GWD system and a review of the performance of the system when compared to MWD and other gyros where possible. The MEMS GWD system is solid state, appears to offer similar levels of accuracy to other GWD and MWD systems, has a 2 minute pumps off survey cycle offering multiple surveys per connection.</t>
  </si>
  <si>
    <t>Ross Lowden - SLB</t>
  </si>
  <si>
    <r>
      <t xml:space="preserve">Sub-committee activity Report:  </t>
    </r>
    <r>
      <rPr>
        <b/>
        <i/>
        <sz val="10"/>
        <rFont val="Verdana"/>
        <family val="2"/>
      </rPr>
      <t>Error Model Maintenance</t>
    </r>
  </si>
  <si>
    <t>Pete Clark
(Chevron)</t>
  </si>
  <si>
    <t>Carol Mann
(Dynamic Graphics, Inc.)</t>
  </si>
  <si>
    <t>Welcome, &amp; Introduction</t>
  </si>
  <si>
    <t>Steve Sawaryn
(Consultant)</t>
  </si>
  <si>
    <t>Secretary's Report</t>
  </si>
  <si>
    <t>Jonathan Lightfoot
(Occidental Oil &amp; Gas Corp.)</t>
  </si>
  <si>
    <t>Any deviation of the actual wellbore trajectory from a perfectly circular arc between stationary survey stations will result in an error in the wellbore position. These shortcomings of standard surveying have been discussed extensively in literature, most notably in Stockhausen (2003).  A method is presented here for compensating for wellbore position errors using additional information from continuous measurements or from slide sheets. The wellbore position is optimized by adding a correction (similar to a SAG correction) to the inclination at each stationary survey station. The adjustment can be applied in realtime to keep the wellbore TVD on plan. The accuracy of this method was verified by comparing corrected 95 ft stationary surveys with continuous memory data from the MWD tool.</t>
  </si>
  <si>
    <t>Marc Willerth, Shawn DeVerse and Stefan Maus (MagVAR), and Andrew Brooks (Independent)</t>
  </si>
  <si>
    <t>Review of wireline and drill pipe derived along-hole depth determination and how this relates to API RP-78 Depth QA-QC report. Introduction of a proposed method for driller's depth measurement improvement.</t>
  </si>
  <si>
    <t>Harald Bolt (ICT Europe Ltd.)</t>
  </si>
  <si>
    <t>Administration Report</t>
  </si>
  <si>
    <t>Duration</t>
  </si>
  <si>
    <t>Andy McGregor
(Angus Jamieson Consulting, Ltd.)</t>
  </si>
  <si>
    <t xml:space="preserve">  Coffee Break Sponsored by:</t>
  </si>
  <si>
    <r>
      <rPr>
        <b/>
        <sz val="24"/>
        <rFont val="Arial"/>
        <family val="2"/>
      </rPr>
      <t>SPE Wellbore Positioning
Technical Section</t>
    </r>
    <r>
      <rPr>
        <sz val="24"/>
        <rFont val="Arial"/>
        <family val="2"/>
      </rPr>
      <t xml:space="preserve">
</t>
    </r>
    <r>
      <rPr>
        <sz val="20"/>
        <rFont val="Arial"/>
        <family val="2"/>
      </rPr>
      <t>http://connect.spe.org/wellborepositioning/home</t>
    </r>
  </si>
  <si>
    <t>https://www.uhi.ac.uk/en/wellbore-positioning-download/</t>
  </si>
  <si>
    <t>MagVar</t>
  </si>
  <si>
    <t>Phil Harbidge
(PathControl)</t>
  </si>
  <si>
    <r>
      <t xml:space="preserve">Sub-Committee Activity Report:  </t>
    </r>
    <r>
      <rPr>
        <b/>
        <i/>
        <sz val="10"/>
        <rFont val="Verdana"/>
        <family val="2"/>
      </rPr>
      <t xml:space="preserve">Survey QA/QC </t>
    </r>
  </si>
  <si>
    <t>18:30 PM</t>
  </si>
  <si>
    <t>Networking Social</t>
  </si>
  <si>
    <t>Coffee Break sponsored by:</t>
  </si>
  <si>
    <t>Edited 08/21/2018</t>
  </si>
  <si>
    <t>Robert Wylie
(xnDrilling, Inc.)</t>
  </si>
  <si>
    <t>Interactive Well Path Planning Integrated with Geoscience</t>
  </si>
  <si>
    <t>Fundamentals of Magnetic Sensor Calibration with respect to MEMS-based and Traditional Fluxgate MWD Sensor Systems</t>
  </si>
  <si>
    <t>Describing the errors in continuous 6 axis surveys</t>
  </si>
  <si>
    <t>Lunch</t>
  </si>
  <si>
    <t>Sponsored by Gyrodata</t>
  </si>
  <si>
    <t>Ryan Kirby
(Superior QC)</t>
  </si>
  <si>
    <t>From an art to a science:  Drilling Plug and Abandonment wells at twice the speed for half the cost</t>
  </si>
  <si>
    <t>Estimating Errors for High Definition geomagnetic models</t>
  </si>
  <si>
    <t>Combined Gyroscopic and Magnetic Surveys Provide Improved Magnetic Survey Data and Enhanced Survey Quality Control</t>
  </si>
  <si>
    <t>Joe Dominguez
(CGG)</t>
  </si>
  <si>
    <t>Adrian Ledroz
(Gyrodata)</t>
  </si>
  <si>
    <t>Darren Aklestad
(Schlumberger)</t>
  </si>
  <si>
    <t>Clinton Moss
(Scientific Drilling)</t>
  </si>
  <si>
    <t>Cieran Beggan
(BGS)</t>
  </si>
  <si>
    <t xml:space="preserve">Error modelling and safety factors in the cloud </t>
  </si>
  <si>
    <t>Andreas Holm Strømhaug
(Oliasoft AS)</t>
  </si>
  <si>
    <t>Harald Bolt
(Depth Solutions)</t>
  </si>
  <si>
    <t>Uncertainty In Depth: Reduced</t>
  </si>
  <si>
    <t>Lunch and Coffee's</t>
  </si>
  <si>
    <t>Thursday Night, March 7th - Networking Social sponsored by</t>
  </si>
  <si>
    <t xml:space="preserve">   Distinguished Service Award</t>
  </si>
  <si>
    <t>Jonathan Lightfoot
 (Occidental Oil &amp; Gas Corp.) - ISCWSA Chair</t>
  </si>
  <si>
    <t>Ross Lowden
(Schlumberger) -Program Chair</t>
  </si>
  <si>
    <t>49th General Meeting - March 8th, 2019</t>
  </si>
  <si>
    <t>Chad Hanak
(Superior QC)</t>
  </si>
  <si>
    <r>
      <t xml:space="preserve">The SPE Wellbore Positioning Technical Section (SPE WPTS) and the Industry Steering Committee on Wellbore Survey Accuracy (ISCWSA) </t>
    </r>
    <r>
      <rPr>
        <b/>
        <sz val="10"/>
        <rFont val="Verdana"/>
        <family val="2"/>
      </rPr>
      <t xml:space="preserve">49th General Meeting </t>
    </r>
    <r>
      <rPr>
        <sz val="10"/>
        <rFont val="Verdana"/>
        <family val="2"/>
      </rPr>
      <t xml:space="preserve">will be held on </t>
    </r>
    <r>
      <rPr>
        <b/>
        <sz val="10"/>
        <rFont val="Verdana"/>
        <family val="2"/>
      </rPr>
      <t>Friday the 8th of March 2019</t>
    </r>
    <r>
      <rPr>
        <sz val="10"/>
        <rFont val="Verdana"/>
        <family val="2"/>
      </rPr>
      <t xml:space="preserve"> in The Hague.  The meeting venue is located at World Forum, The Hague.  Please check the ISCWSA website </t>
    </r>
    <r>
      <rPr>
        <i/>
        <u/>
        <sz val="10"/>
        <color rgb="FF0070C0"/>
        <rFont val="Verdana"/>
        <family val="2"/>
      </rPr>
      <t>www.iscwsa.net</t>
    </r>
    <r>
      <rPr>
        <sz val="10"/>
        <rFont val="Verdana"/>
        <family val="2"/>
      </rPr>
      <t xml:space="preserve"> for additional information and registration.
Note:  Sub-committee meetings will be held on Thursday at the World Forum, The Hague. Please contact a Sub-Committee Chair if you would like to participate on a Sub-Committee.
A Networking Social Event will be Thursday from 6:30 pm to 8:30 pm at the (VENUE TBD).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</si>
</sst>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mm;@"/>
  </numFmts>
  <fonts count="4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sz val="10"/>
      <name val="Verdana"/>
      <family val="2"/>
    </font>
    <font>
      <b/>
      <sz val="10"/>
      <name val="Verdana"/>
      <family val="2"/>
    </font>
    <font>
      <i/>
      <u/>
      <sz val="10"/>
      <color rgb="FF0070C0"/>
      <name val="Verdana"/>
      <family val="2"/>
    </font>
    <font>
      <sz val="10"/>
      <color rgb="FFFF0000"/>
      <name val="Verdana"/>
      <family val="2"/>
    </font>
    <font>
      <sz val="10"/>
      <color rgb="FF0070C0"/>
      <name val="Verdana"/>
      <family val="2"/>
    </font>
    <font>
      <u/>
      <sz val="10"/>
      <color theme="10"/>
      <name val="Arial"/>
      <family val="2"/>
    </font>
    <font>
      <b/>
      <sz val="10"/>
      <color theme="0"/>
      <name val="Verdana"/>
      <family val="2"/>
    </font>
    <font>
      <b/>
      <i/>
      <sz val="10"/>
      <name val="Verdana"/>
      <family val="2"/>
    </font>
    <font>
      <b/>
      <sz val="12"/>
      <name val="Verdana"/>
      <family val="2"/>
    </font>
    <font>
      <b/>
      <sz val="11"/>
      <name val="Verdana"/>
      <family val="2"/>
    </font>
    <font>
      <b/>
      <sz val="14"/>
      <color theme="0"/>
      <name val="Verdana"/>
      <family val="2"/>
    </font>
    <font>
      <b/>
      <sz val="12"/>
      <color theme="0"/>
      <name val="Arial"/>
      <family val="2"/>
    </font>
    <font>
      <sz val="10"/>
      <color theme="0"/>
      <name val="Arial"/>
      <family val="2"/>
    </font>
    <font>
      <b/>
      <sz val="26"/>
      <color theme="0"/>
      <name val="Arial"/>
      <family val="2"/>
    </font>
    <font>
      <b/>
      <sz val="14"/>
      <name val="Verdana"/>
      <family val="2"/>
    </font>
    <font>
      <sz val="8"/>
      <name val="Verdana"/>
      <family val="2"/>
    </font>
    <font>
      <sz val="11"/>
      <name val="Arial"/>
      <family val="2"/>
    </font>
    <font>
      <b/>
      <sz val="12"/>
      <name val="Arial"/>
      <family val="2"/>
    </font>
    <font>
      <sz val="11"/>
      <name val="Verdana"/>
      <family val="2"/>
    </font>
    <font>
      <b/>
      <u/>
      <sz val="20"/>
      <color theme="10"/>
      <name val="Arial"/>
      <family val="2"/>
    </font>
    <font>
      <b/>
      <i/>
      <u/>
      <sz val="14"/>
      <color theme="0"/>
      <name val="Arial"/>
      <family val="2"/>
    </font>
    <font>
      <b/>
      <i/>
      <u/>
      <sz val="24"/>
      <name val="Arial"/>
      <family val="2"/>
    </font>
    <font>
      <sz val="20"/>
      <name val="Arial"/>
      <family val="2"/>
    </font>
    <font>
      <sz val="24"/>
      <name val="Arial"/>
      <family val="2"/>
    </font>
    <font>
      <b/>
      <sz val="24"/>
      <name val="Arial"/>
      <family val="2"/>
    </font>
    <font>
      <u/>
      <sz val="22"/>
      <color theme="10"/>
      <name val="Arial"/>
      <family val="2"/>
    </font>
    <font>
      <sz val="14"/>
      <color rgb="FF222222"/>
      <name val="Arial"/>
      <family val="2"/>
    </font>
    <font>
      <b/>
      <i/>
      <u/>
      <sz val="14"/>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rgb="FFFFCC66"/>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medium">
        <color indexed="64"/>
      </bottom>
      <diagonal/>
    </border>
    <border>
      <left/>
      <right/>
      <top style="medium">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dashed">
        <color theme="0" tint="-0.34998626667073579"/>
      </right>
      <top style="medium">
        <color indexed="64"/>
      </top>
      <bottom style="dashed">
        <color theme="0" tint="-0.34998626667073579"/>
      </bottom>
      <diagonal/>
    </border>
    <border>
      <left style="dashed">
        <color theme="0" tint="-0.34998626667073579"/>
      </left>
      <right style="thick">
        <color indexed="64"/>
      </right>
      <top style="medium">
        <color indexed="64"/>
      </top>
      <bottom style="dashed">
        <color theme="0" tint="-0.34998626667073579"/>
      </bottom>
      <diagonal/>
    </border>
    <border>
      <left style="thick">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thick">
        <color indexed="64"/>
      </right>
      <top style="dashed">
        <color theme="0" tint="-0.34998626667073579"/>
      </top>
      <bottom style="dashed">
        <color theme="0" tint="-0.34998626667073579"/>
      </bottom>
      <diagonal/>
    </border>
    <border>
      <left style="thick">
        <color indexed="64"/>
      </left>
      <right style="dashed">
        <color theme="0" tint="-0.34998626667073579"/>
      </right>
      <top style="dashed">
        <color theme="0" tint="-0.34998626667073579"/>
      </top>
      <bottom style="medium">
        <color indexed="64"/>
      </bottom>
      <diagonal/>
    </border>
    <border>
      <left style="dashed">
        <color theme="0" tint="-0.34998626667073579"/>
      </left>
      <right style="thick">
        <color indexed="64"/>
      </right>
      <top style="dashed">
        <color theme="0" tint="-0.34998626667073579"/>
      </top>
      <bottom style="medium">
        <color indexed="64"/>
      </bottom>
      <diagonal/>
    </border>
    <border>
      <left style="hair">
        <color indexed="64"/>
      </left>
      <right style="thick">
        <color indexed="64"/>
      </right>
      <top style="medium">
        <color indexed="64"/>
      </top>
      <bottom style="medium">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hair">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hair">
        <color indexed="64"/>
      </right>
      <top style="medium">
        <color indexed="64"/>
      </top>
      <bottom/>
      <diagonal/>
    </border>
    <border>
      <left style="hair">
        <color indexed="64"/>
      </left>
      <right style="hair">
        <color indexed="64"/>
      </right>
      <top/>
      <bottom/>
      <diagonal/>
    </border>
    <border>
      <left style="hair">
        <color indexed="64"/>
      </left>
      <right style="thick">
        <color indexed="64"/>
      </right>
      <top/>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dashed">
        <color theme="0" tint="-0.34998626667073579"/>
      </left>
      <right style="dashed">
        <color theme="0" tint="-0.34998626667073579"/>
      </right>
      <top/>
      <bottom style="dashed">
        <color theme="0" tint="-0.34998626667073579"/>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style="medium">
        <color indexed="64"/>
      </left>
      <right/>
      <top style="thick">
        <color indexed="64"/>
      </top>
      <bottom style="thick">
        <color indexed="64"/>
      </bottom>
      <diagonal/>
    </border>
    <border>
      <left/>
      <right style="medium">
        <color indexed="64"/>
      </right>
      <top style="medium">
        <color indexed="64"/>
      </top>
      <bottom style="medium">
        <color indexed="64"/>
      </bottom>
      <diagonal/>
    </border>
  </borders>
  <cellStyleXfs count="88">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19" fillId="0" borderId="0"/>
    <xf numFmtId="0" fontId="20" fillId="0" borderId="0"/>
    <xf numFmtId="0" fontId="1" fillId="23" borderId="7" applyNumberFormat="0" applyFont="0" applyAlignment="0" applyProtection="0"/>
    <xf numFmtId="0" fontId="19" fillId="23" borderId="7" applyNumberFormat="0" applyFon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cellStyleXfs>
  <cellXfs count="135">
    <xf numFmtId="0" fontId="0" fillId="0" borderId="0" xfId="0"/>
    <xf numFmtId="0" fontId="21" fillId="24" borderId="0" xfId="0" applyFont="1" applyFill="1" applyBorder="1"/>
    <xf numFmtId="164" fontId="24" fillId="24" borderId="0" xfId="0" applyNumberFormat="1" applyFont="1" applyFill="1" applyBorder="1" applyAlignment="1">
      <alignment horizontal="center" vertical="center"/>
    </xf>
    <xf numFmtId="164" fontId="25" fillId="24" borderId="0" xfId="0" applyNumberFormat="1" applyFont="1" applyFill="1" applyBorder="1" applyAlignment="1">
      <alignment horizontal="center" vertical="center"/>
    </xf>
    <xf numFmtId="164" fontId="21" fillId="24" borderId="0" xfId="0" applyNumberFormat="1" applyFont="1" applyFill="1" applyBorder="1" applyAlignment="1">
      <alignment horizontal="center" vertical="center"/>
    </xf>
    <xf numFmtId="0" fontId="21" fillId="25" borderId="18" xfId="73" applyFont="1" applyFill="1" applyBorder="1" applyAlignment="1">
      <alignment horizontal="left" vertical="center" wrapText="1" indent="1"/>
    </xf>
    <xf numFmtId="0" fontId="21" fillId="25" borderId="19" xfId="73" applyFont="1" applyFill="1" applyBorder="1" applyAlignment="1">
      <alignment horizontal="left" vertical="center" wrapText="1" indent="1"/>
    </xf>
    <xf numFmtId="0" fontId="21" fillId="28" borderId="18" xfId="73" applyFont="1" applyFill="1" applyBorder="1" applyAlignment="1">
      <alignment horizontal="left" vertical="center" wrapText="1" indent="1"/>
    </xf>
    <xf numFmtId="0" fontId="21" fillId="28" borderId="19" xfId="73" applyFont="1" applyFill="1" applyBorder="1" applyAlignment="1">
      <alignment horizontal="left" vertical="center" wrapText="1" indent="1"/>
    </xf>
    <xf numFmtId="0" fontId="21" fillId="28" borderId="15" xfId="73" applyFont="1" applyFill="1" applyBorder="1" applyAlignment="1">
      <alignment horizontal="left" vertical="center" wrapText="1" indent="1"/>
    </xf>
    <xf numFmtId="0" fontId="28" fillId="28" borderId="13" xfId="73" applyFont="1" applyFill="1" applyBorder="1" applyAlignment="1">
      <alignment horizontal="left" vertical="center" wrapText="1" indent="1"/>
    </xf>
    <xf numFmtId="0" fontId="28" fillId="28" borderId="15" xfId="73" applyFont="1" applyFill="1" applyBorder="1" applyAlignment="1">
      <alignment horizontal="left" vertical="center" wrapText="1" indent="1"/>
    </xf>
    <xf numFmtId="0" fontId="26" fillId="24" borderId="0" xfId="87" applyFill="1" applyBorder="1" applyAlignment="1">
      <alignment wrapText="1"/>
    </xf>
    <xf numFmtId="0" fontId="21" fillId="24" borderId="0" xfId="0" applyFont="1" applyFill="1" applyBorder="1" applyAlignment="1">
      <alignment horizontal="left" vertical="center"/>
    </xf>
    <xf numFmtId="164" fontId="21" fillId="24" borderId="0" xfId="0" applyNumberFormat="1" applyFont="1" applyFill="1" applyBorder="1" applyAlignment="1">
      <alignment horizontal="left" vertical="center"/>
    </xf>
    <xf numFmtId="0" fontId="30" fillId="28" borderId="34" xfId="73" applyFont="1" applyFill="1" applyBorder="1" applyAlignment="1">
      <alignment horizontal="right" vertical="center" indent="1"/>
    </xf>
    <xf numFmtId="0" fontId="30" fillId="28" borderId="32" xfId="73" applyFont="1" applyFill="1" applyBorder="1" applyAlignment="1">
      <alignment horizontal="right" vertical="center" indent="1"/>
    </xf>
    <xf numFmtId="0" fontId="30" fillId="28" borderId="36" xfId="73" applyFont="1" applyFill="1" applyBorder="1" applyAlignment="1">
      <alignment horizontal="right" vertical="center" indent="1"/>
    </xf>
    <xf numFmtId="0" fontId="30" fillId="25" borderId="25" xfId="73" applyFont="1" applyFill="1" applyBorder="1" applyAlignment="1">
      <alignment horizontal="right" vertical="center" indent="1"/>
    </xf>
    <xf numFmtId="0" fontId="30" fillId="25" borderId="27" xfId="73" applyFont="1" applyFill="1" applyBorder="1" applyAlignment="1">
      <alignment horizontal="right" vertical="center" indent="1"/>
    </xf>
    <xf numFmtId="0" fontId="30" fillId="28" borderId="25" xfId="73" applyFont="1" applyFill="1" applyBorder="1" applyAlignment="1">
      <alignment horizontal="right" vertical="center" indent="1"/>
    </xf>
    <xf numFmtId="0" fontId="30" fillId="28" borderId="27" xfId="73" applyFont="1" applyFill="1" applyBorder="1" applyAlignment="1">
      <alignment horizontal="right" vertical="center" indent="1"/>
    </xf>
    <xf numFmtId="0" fontId="30" fillId="28" borderId="29" xfId="73" applyFont="1" applyFill="1" applyBorder="1" applyAlignment="1">
      <alignment horizontal="right" vertical="center" indent="1"/>
    </xf>
    <xf numFmtId="0" fontId="29" fillId="26" borderId="12" xfId="0" applyFont="1" applyFill="1" applyBorder="1" applyAlignment="1">
      <alignment horizontal="center" vertical="center"/>
    </xf>
    <xf numFmtId="0" fontId="29" fillId="26" borderId="24" xfId="0" applyFont="1" applyFill="1" applyBorder="1" applyAlignment="1">
      <alignment horizontal="center" vertical="center"/>
    </xf>
    <xf numFmtId="0" fontId="22" fillId="28" borderId="15" xfId="73" applyFont="1" applyFill="1" applyBorder="1" applyAlignment="1">
      <alignment horizontal="left" vertical="center" wrapText="1" indent="1"/>
    </xf>
    <xf numFmtId="0" fontId="1" fillId="0" borderId="0" xfId="86"/>
    <xf numFmtId="0" fontId="1" fillId="0" borderId="0" xfId="86" applyFill="1" applyBorder="1"/>
    <xf numFmtId="164" fontId="27" fillId="27" borderId="52" xfId="0" applyNumberFormat="1" applyFont="1" applyFill="1" applyBorder="1" applyAlignment="1">
      <alignment horizontal="left" vertical="center" indent="1"/>
    </xf>
    <xf numFmtId="164" fontId="27" fillId="27" borderId="53" xfId="0" applyNumberFormat="1" applyFont="1" applyFill="1" applyBorder="1" applyAlignment="1">
      <alignment horizontal="left" vertical="center" indent="1"/>
    </xf>
    <xf numFmtId="0" fontId="29" fillId="26" borderId="54" xfId="0" applyFont="1" applyFill="1" applyBorder="1" applyAlignment="1">
      <alignment horizontal="center" vertical="center"/>
    </xf>
    <xf numFmtId="0" fontId="29" fillId="26" borderId="55" xfId="0" applyFont="1" applyFill="1" applyBorder="1" applyAlignment="1">
      <alignment horizontal="center" vertical="center"/>
    </xf>
    <xf numFmtId="0" fontId="29" fillId="26" borderId="56" xfId="0" applyFont="1" applyFill="1" applyBorder="1" applyAlignment="1">
      <alignment horizontal="center" vertical="center"/>
    </xf>
    <xf numFmtId="0" fontId="29" fillId="26" borderId="57" xfId="0" applyFont="1" applyFill="1" applyBorder="1" applyAlignment="1">
      <alignment horizontal="center" vertical="center"/>
    </xf>
    <xf numFmtId="0" fontId="29" fillId="31" borderId="0" xfId="0" applyFont="1" applyFill="1" applyBorder="1" applyAlignment="1">
      <alignment horizontal="center"/>
    </xf>
    <xf numFmtId="0" fontId="36" fillId="24" borderId="0" xfId="0" applyFont="1" applyFill="1" applyBorder="1" applyAlignment="1">
      <alignment horizontal="left" vertical="top" wrapText="1"/>
    </xf>
    <xf numFmtId="0" fontId="36" fillId="24" borderId="0" xfId="0" applyFont="1" applyFill="1" applyBorder="1" applyAlignment="1">
      <alignment horizontal="center" vertical="center" wrapText="1"/>
    </xf>
    <xf numFmtId="164" fontId="21" fillId="28" borderId="18" xfId="73" applyNumberFormat="1" applyFont="1" applyFill="1" applyBorder="1" applyAlignment="1">
      <alignment horizontal="center" vertical="center" wrapText="1"/>
    </xf>
    <xf numFmtId="164" fontId="21" fillId="28" borderId="26" xfId="73" applyNumberFormat="1" applyFont="1" applyFill="1" applyBorder="1" applyAlignment="1">
      <alignment horizontal="center" vertical="center" wrapText="1"/>
    </xf>
    <xf numFmtId="164" fontId="21" fillId="28" borderId="19" xfId="73" applyNumberFormat="1" applyFont="1" applyFill="1" applyBorder="1" applyAlignment="1">
      <alignment horizontal="center" vertical="center" wrapText="1"/>
    </xf>
    <xf numFmtId="164" fontId="21" fillId="28" borderId="28" xfId="73" applyNumberFormat="1" applyFont="1" applyFill="1" applyBorder="1" applyAlignment="1">
      <alignment horizontal="center" vertical="center" wrapText="1"/>
    </xf>
    <xf numFmtId="164" fontId="21" fillId="28" borderId="20" xfId="73" applyNumberFormat="1" applyFont="1" applyFill="1" applyBorder="1" applyAlignment="1">
      <alignment horizontal="center" vertical="center" wrapText="1"/>
    </xf>
    <xf numFmtId="164" fontId="21" fillId="28" borderId="30" xfId="73" applyNumberFormat="1" applyFont="1" applyFill="1" applyBorder="1" applyAlignment="1">
      <alignment horizontal="center" vertical="center" wrapText="1"/>
    </xf>
    <xf numFmtId="164" fontId="21" fillId="25" borderId="18" xfId="73" applyNumberFormat="1" applyFont="1" applyFill="1" applyBorder="1" applyAlignment="1">
      <alignment horizontal="center" vertical="center" wrapText="1"/>
    </xf>
    <xf numFmtId="164" fontId="21" fillId="25" borderId="26" xfId="73" applyNumberFormat="1" applyFont="1" applyFill="1" applyBorder="1" applyAlignment="1">
      <alignment horizontal="center" vertical="center" wrapText="1"/>
    </xf>
    <xf numFmtId="164" fontId="21" fillId="25" borderId="19" xfId="73" applyNumberFormat="1" applyFont="1" applyFill="1" applyBorder="1" applyAlignment="1">
      <alignment horizontal="center" vertical="center" wrapText="1"/>
    </xf>
    <xf numFmtId="164" fontId="21" fillId="25" borderId="28" xfId="73" applyNumberFormat="1" applyFont="1" applyFill="1" applyBorder="1" applyAlignment="1">
      <alignment horizontal="center" vertical="center" wrapText="1"/>
    </xf>
    <xf numFmtId="164" fontId="21" fillId="28" borderId="13" xfId="73" applyNumberFormat="1" applyFont="1" applyFill="1" applyBorder="1" applyAlignment="1">
      <alignment horizontal="center" vertical="center" wrapText="1"/>
    </xf>
    <xf numFmtId="164" fontId="21" fillId="28" borderId="35" xfId="73" applyNumberFormat="1" applyFont="1" applyFill="1" applyBorder="1" applyAlignment="1">
      <alignment horizontal="center" vertical="center" wrapText="1"/>
    </xf>
    <xf numFmtId="164" fontId="21" fillId="28" borderId="14" xfId="73" applyNumberFormat="1" applyFont="1" applyFill="1" applyBorder="1" applyAlignment="1">
      <alignment horizontal="center" vertical="center" wrapText="1"/>
    </xf>
    <xf numFmtId="164" fontId="21" fillId="28" borderId="33" xfId="73" applyNumberFormat="1" applyFont="1" applyFill="1" applyBorder="1" applyAlignment="1">
      <alignment horizontal="center" vertical="center" wrapText="1"/>
    </xf>
    <xf numFmtId="0" fontId="36" fillId="24" borderId="0" xfId="0" applyFont="1" applyFill="1" applyBorder="1" applyAlignment="1">
      <alignment horizontal="center" vertical="center"/>
    </xf>
    <xf numFmtId="0" fontId="36" fillId="24" borderId="0" xfId="0" applyFont="1" applyFill="1" applyBorder="1" applyAlignment="1">
      <alignment horizontal="center" vertical="top" wrapText="1"/>
    </xf>
    <xf numFmtId="0" fontId="35" fillId="31" borderId="0" xfId="0" applyFont="1" applyFill="1" applyBorder="1" applyAlignment="1">
      <alignment horizontal="center" vertical="center"/>
    </xf>
    <xf numFmtId="0" fontId="37" fillId="0" borderId="0" xfId="0" applyFont="1" applyAlignment="1">
      <alignment vertical="top" wrapText="1"/>
    </xf>
    <xf numFmtId="0" fontId="21" fillId="24" borderId="0" xfId="0" applyFont="1" applyFill="1" applyBorder="1" applyAlignment="1">
      <alignment horizontal="center" vertical="center"/>
    </xf>
    <xf numFmtId="0" fontId="33" fillId="27" borderId="0" xfId="86" applyFont="1" applyFill="1" applyAlignment="1" applyProtection="1">
      <alignment vertical="center" wrapText="1"/>
      <protection locked="0"/>
    </xf>
    <xf numFmtId="0" fontId="1" fillId="0" borderId="0" xfId="86" applyFill="1"/>
    <xf numFmtId="0" fontId="33" fillId="0" borderId="0" xfId="86" applyFont="1" applyFill="1" applyAlignment="1" applyProtection="1">
      <alignment vertical="center" wrapText="1"/>
      <protection locked="0"/>
    </xf>
    <xf numFmtId="0" fontId="33" fillId="0" borderId="0" xfId="86" applyFont="1" applyFill="1" applyBorder="1" applyAlignment="1" applyProtection="1">
      <alignment vertical="center" wrapText="1"/>
      <protection locked="0"/>
    </xf>
    <xf numFmtId="0" fontId="30" fillId="33" borderId="27" xfId="73" applyFont="1" applyFill="1" applyBorder="1" applyAlignment="1">
      <alignment horizontal="right" vertical="center" indent="1"/>
    </xf>
    <xf numFmtId="0" fontId="21" fillId="33" borderId="19" xfId="73" applyFont="1" applyFill="1" applyBorder="1" applyAlignment="1">
      <alignment horizontal="left" vertical="center" wrapText="1" indent="1"/>
    </xf>
    <xf numFmtId="164" fontId="21" fillId="33" borderId="19" xfId="73" applyNumberFormat="1" applyFont="1" applyFill="1" applyBorder="1" applyAlignment="1">
      <alignment horizontal="center" vertical="center" wrapText="1"/>
    </xf>
    <xf numFmtId="164" fontId="21" fillId="33" borderId="28" xfId="73" applyNumberFormat="1" applyFont="1" applyFill="1" applyBorder="1" applyAlignment="1">
      <alignment horizontal="center" vertical="center" wrapText="1"/>
    </xf>
    <xf numFmtId="0" fontId="21" fillId="24" borderId="0" xfId="0" applyFont="1" applyFill="1" applyBorder="1" applyAlignment="1">
      <alignment horizontal="left" wrapText="1"/>
    </xf>
    <xf numFmtId="0" fontId="39" fillId="25" borderId="19" xfId="73" applyFont="1" applyFill="1" applyBorder="1" applyAlignment="1">
      <alignment horizontal="center" vertical="center" wrapText="1"/>
    </xf>
    <xf numFmtId="0" fontId="39" fillId="25" borderId="18" xfId="73" applyFont="1" applyFill="1" applyBorder="1" applyAlignment="1">
      <alignment horizontal="center" vertical="center" wrapText="1"/>
    </xf>
    <xf numFmtId="0" fontId="39" fillId="28" borderId="14" xfId="73" applyFont="1" applyFill="1" applyBorder="1" applyAlignment="1">
      <alignment horizontal="center" vertical="center" wrapText="1"/>
    </xf>
    <xf numFmtId="0" fontId="39" fillId="28" borderId="15" xfId="73" applyFont="1" applyFill="1" applyBorder="1" applyAlignment="1">
      <alignment horizontal="center" vertical="center" wrapText="1"/>
    </xf>
    <xf numFmtId="0" fontId="39" fillId="28" borderId="13" xfId="73" applyFont="1" applyFill="1" applyBorder="1" applyAlignment="1">
      <alignment horizontal="center" vertical="center" wrapText="1"/>
    </xf>
    <xf numFmtId="0" fontId="32" fillId="30" borderId="0" xfId="86" applyFont="1" applyFill="1" applyBorder="1" applyAlignment="1">
      <alignment vertical="center" wrapText="1"/>
    </xf>
    <xf numFmtId="0" fontId="32" fillId="0" borderId="0" xfId="86" applyFont="1" applyFill="1" applyBorder="1" applyAlignment="1">
      <alignment vertical="center" wrapText="1"/>
    </xf>
    <xf numFmtId="0" fontId="21" fillId="28" borderId="18" xfId="73" applyFont="1" applyFill="1" applyBorder="1" applyAlignment="1">
      <alignment horizontal="center" vertical="center" wrapText="1"/>
    </xf>
    <xf numFmtId="0" fontId="21" fillId="28" borderId="60" xfId="73" applyFont="1" applyFill="1" applyBorder="1" applyAlignment="1">
      <alignment horizontal="center" vertical="center" wrapText="1"/>
    </xf>
    <xf numFmtId="0" fontId="21" fillId="33" borderId="19" xfId="73" applyFont="1" applyFill="1" applyBorder="1" applyAlignment="1">
      <alignment horizontal="center" vertical="center" wrapText="1"/>
    </xf>
    <xf numFmtId="0" fontId="21" fillId="28" borderId="20" xfId="73" applyFont="1" applyFill="1" applyBorder="1" applyAlignment="1">
      <alignment horizontal="center" vertical="center" wrapText="1"/>
    </xf>
    <xf numFmtId="164" fontId="22" fillId="29" borderId="17" xfId="0" applyNumberFormat="1" applyFont="1" applyFill="1" applyBorder="1" applyAlignment="1">
      <alignment horizontal="center" vertical="center"/>
    </xf>
    <xf numFmtId="164" fontId="22" fillId="29" borderId="23" xfId="0" applyNumberFormat="1" applyFont="1" applyFill="1" applyBorder="1" applyAlignment="1">
      <alignment horizontal="center" vertical="center"/>
    </xf>
    <xf numFmtId="0" fontId="21" fillId="24" borderId="0" xfId="0" applyFont="1" applyFill="1" applyBorder="1" applyAlignment="1">
      <alignment horizontal="center" wrapText="1"/>
    </xf>
    <xf numFmtId="164" fontId="21" fillId="24" borderId="0" xfId="0" applyNumberFormat="1" applyFont="1" applyFill="1" applyBorder="1" applyAlignment="1">
      <alignment horizontal="center" wrapText="1"/>
    </xf>
    <xf numFmtId="164" fontId="29" fillId="30" borderId="16" xfId="0" applyNumberFormat="1" applyFont="1" applyFill="1" applyBorder="1" applyAlignment="1">
      <alignment horizontal="center" vertical="center"/>
    </xf>
    <xf numFmtId="164" fontId="29" fillId="30" borderId="31" xfId="0" applyNumberFormat="1" applyFont="1" applyFill="1" applyBorder="1" applyAlignment="1">
      <alignment horizontal="center" vertical="center"/>
    </xf>
    <xf numFmtId="0" fontId="41" fillId="27" borderId="52" xfId="87" applyFont="1" applyFill="1" applyBorder="1" applyAlignment="1">
      <alignment horizontal="center" wrapText="1"/>
    </xf>
    <xf numFmtId="0" fontId="42" fillId="30" borderId="65" xfId="87" applyFont="1" applyFill="1" applyBorder="1" applyAlignment="1">
      <alignment horizontal="center" vertical="center" wrapText="1"/>
    </xf>
    <xf numFmtId="0" fontId="42" fillId="30" borderId="59" xfId="87" applyFont="1" applyFill="1" applyBorder="1" applyAlignment="1">
      <alignment horizontal="center" vertical="center" wrapText="1"/>
    </xf>
    <xf numFmtId="0" fontId="42" fillId="30" borderId="47" xfId="87" applyFont="1" applyFill="1" applyBorder="1" applyAlignment="1">
      <alignment horizontal="center" vertical="center" wrapText="1"/>
    </xf>
    <xf numFmtId="20" fontId="21" fillId="24" borderId="0" xfId="0" applyNumberFormat="1" applyFont="1" applyFill="1" applyBorder="1" applyAlignment="1">
      <alignment horizontal="center" wrapText="1"/>
    </xf>
    <xf numFmtId="0" fontId="47" fillId="0" borderId="0" xfId="0" applyFont="1"/>
    <xf numFmtId="164" fontId="22" fillId="30" borderId="35" xfId="73" applyNumberFormat="1" applyFont="1" applyFill="1" applyBorder="1" applyAlignment="1">
      <alignment horizontal="center" vertical="center" wrapText="1"/>
    </xf>
    <xf numFmtId="0" fontId="22" fillId="28" borderId="13" xfId="73" applyFont="1" applyFill="1" applyBorder="1" applyAlignment="1">
      <alignment horizontal="left" vertical="center" wrapText="1" indent="1"/>
    </xf>
    <xf numFmtId="0" fontId="22" fillId="28" borderId="14" xfId="73" applyFont="1" applyFill="1" applyBorder="1" applyAlignment="1">
      <alignment horizontal="left" vertical="center" wrapText="1" indent="1"/>
    </xf>
    <xf numFmtId="0" fontId="22" fillId="28" borderId="20" xfId="73" applyFont="1" applyFill="1" applyBorder="1" applyAlignment="1">
      <alignment horizontal="left" vertical="center" wrapText="1" indent="1"/>
    </xf>
    <xf numFmtId="0" fontId="30" fillId="28" borderId="36" xfId="86" applyFont="1" applyFill="1" applyBorder="1" applyAlignment="1">
      <alignment horizontal="right" vertical="center" indent="1"/>
    </xf>
    <xf numFmtId="0" fontId="39" fillId="28" borderId="13" xfId="86" applyFont="1" applyFill="1" applyBorder="1" applyAlignment="1">
      <alignment horizontal="center" vertical="center" wrapText="1"/>
    </xf>
    <xf numFmtId="0" fontId="28" fillId="28" borderId="13" xfId="86" applyFont="1" applyFill="1" applyBorder="1" applyAlignment="1">
      <alignment horizontal="left" vertical="center" wrapText="1" indent="1"/>
    </xf>
    <xf numFmtId="164" fontId="21" fillId="28" borderId="13" xfId="86" applyNumberFormat="1" applyFont="1" applyFill="1" applyBorder="1" applyAlignment="1">
      <alignment horizontal="center" vertical="center" wrapText="1"/>
    </xf>
    <xf numFmtId="164" fontId="21" fillId="28" borderId="35" xfId="86" applyNumberFormat="1" applyFont="1" applyFill="1" applyBorder="1" applyAlignment="1">
      <alignment horizontal="center" vertical="center" wrapText="1"/>
    </xf>
    <xf numFmtId="0" fontId="48" fillId="30" borderId="16" xfId="87" applyFont="1" applyFill="1" applyBorder="1" applyAlignment="1">
      <alignment horizontal="center" vertical="center" wrapText="1"/>
    </xf>
    <xf numFmtId="0" fontId="28" fillId="28" borderId="13" xfId="73" applyFont="1" applyFill="1" applyBorder="1" applyAlignment="1">
      <alignment horizontal="left" vertical="center" wrapText="1"/>
    </xf>
    <xf numFmtId="0" fontId="29" fillId="30" borderId="22" xfId="0" applyFont="1" applyFill="1" applyBorder="1" applyAlignment="1">
      <alignment horizontal="left" vertical="center" wrapText="1"/>
    </xf>
    <xf numFmtId="0" fontId="29" fillId="30" borderId="40" xfId="0" applyFont="1" applyFill="1"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21" fillId="24" borderId="41" xfId="0" applyFont="1" applyFill="1" applyBorder="1" applyAlignment="1">
      <alignment horizontal="left" vertical="center" wrapText="1" indent="1"/>
    </xf>
    <xf numFmtId="0" fontId="21" fillId="24" borderId="21" xfId="0" applyFont="1" applyFill="1" applyBorder="1" applyAlignment="1">
      <alignment horizontal="left" vertical="center" wrapText="1" indent="1"/>
    </xf>
    <xf numFmtId="0" fontId="21" fillId="24" borderId="42" xfId="0" applyFont="1" applyFill="1" applyBorder="1" applyAlignment="1">
      <alignment horizontal="left" vertical="center" wrapText="1" indent="1"/>
    </xf>
    <xf numFmtId="0" fontId="22" fillId="29" borderId="22" xfId="0" applyFont="1" applyFill="1" applyBorder="1" applyAlignment="1">
      <alignment horizontal="left" vertical="center" indent="1"/>
    </xf>
    <xf numFmtId="0" fontId="22" fillId="29" borderId="10" xfId="0" applyFont="1" applyFill="1" applyBorder="1" applyAlignment="1">
      <alignment horizontal="left" vertical="center" indent="1"/>
    </xf>
    <xf numFmtId="0" fontId="40" fillId="0" borderId="46" xfId="87" applyFont="1" applyBorder="1" applyAlignment="1">
      <alignment horizontal="center" vertical="center"/>
    </xf>
    <xf numFmtId="0" fontId="40" fillId="0" borderId="0" xfId="87" applyFont="1" applyBorder="1" applyAlignment="1">
      <alignment horizontal="center" vertical="center"/>
    </xf>
    <xf numFmtId="0" fontId="40" fillId="0" borderId="64" xfId="87" applyFont="1" applyBorder="1" applyAlignment="1">
      <alignment horizontal="center" vertical="center"/>
    </xf>
    <xf numFmtId="0" fontId="29" fillId="26" borderId="22" xfId="0" applyFont="1" applyFill="1" applyBorder="1" applyAlignment="1">
      <alignment horizontal="left" vertical="center"/>
    </xf>
    <xf numFmtId="0" fontId="29" fillId="26" borderId="10" xfId="0" applyFont="1" applyFill="1" applyBorder="1" applyAlignment="1">
      <alignment horizontal="left" vertical="center"/>
    </xf>
    <xf numFmtId="0" fontId="29" fillId="26" borderId="11" xfId="0" applyFont="1" applyFill="1" applyBorder="1" applyAlignment="1">
      <alignment horizontal="left" vertical="center"/>
    </xf>
    <xf numFmtId="0" fontId="46" fillId="24" borderId="43" xfId="87" applyFont="1" applyFill="1" applyBorder="1" applyAlignment="1">
      <alignment horizontal="center" vertical="center" wrapText="1"/>
    </xf>
    <xf numFmtId="0" fontId="46" fillId="24" borderId="44" xfId="87" applyFont="1" applyFill="1" applyBorder="1" applyAlignment="1">
      <alignment horizontal="center" vertical="center" wrapText="1"/>
    </xf>
    <xf numFmtId="0" fontId="46" fillId="24" borderId="45" xfId="87" applyFont="1" applyFill="1" applyBorder="1" applyAlignment="1">
      <alignment horizontal="center" vertical="center" wrapText="1"/>
    </xf>
    <xf numFmtId="0" fontId="27" fillId="27" borderId="41" xfId="0" applyFont="1" applyFill="1" applyBorder="1" applyAlignment="1">
      <alignment horizontal="left" vertical="center" wrapText="1"/>
    </xf>
    <xf numFmtId="0" fontId="27" fillId="27" borderId="51" xfId="0" applyFont="1" applyFill="1" applyBorder="1" applyAlignment="1">
      <alignment horizontal="left" vertical="center" wrapText="1"/>
    </xf>
    <xf numFmtId="0" fontId="34" fillId="32" borderId="58" xfId="0" applyFont="1" applyFill="1" applyBorder="1" applyAlignment="1">
      <alignment horizontal="center" vertical="center" wrapText="1"/>
    </xf>
    <xf numFmtId="0" fontId="34" fillId="32" borderId="59" xfId="0" applyFont="1" applyFill="1" applyBorder="1" applyAlignment="1">
      <alignment horizontal="center" vertical="center" wrapText="1"/>
    </xf>
    <xf numFmtId="0" fontId="34" fillId="32" borderId="47" xfId="0" applyFont="1" applyFill="1" applyBorder="1" applyAlignment="1">
      <alignment horizontal="center" vertical="center" wrapText="1"/>
    </xf>
    <xf numFmtId="0" fontId="30" fillId="30" borderId="22" xfId="0" applyFont="1" applyFill="1" applyBorder="1" applyAlignment="1">
      <alignment horizontal="left" vertical="center" wrapText="1"/>
    </xf>
    <xf numFmtId="0" fontId="0" fillId="0" borderId="66" xfId="0" applyBorder="1" applyAlignment="1">
      <alignment horizontal="left" vertical="center" wrapText="1"/>
    </xf>
    <xf numFmtId="0" fontId="36" fillId="24" borderId="0" xfId="0" applyFont="1" applyFill="1" applyBorder="1" applyAlignment="1">
      <alignment horizontal="left" wrapText="1"/>
    </xf>
    <xf numFmtId="0" fontId="31" fillId="27" borderId="48"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29" fillId="29" borderId="37" xfId="0" applyFont="1" applyFill="1" applyBorder="1" applyAlignment="1">
      <alignment horizontal="left" vertical="center" wrapText="1" indent="1"/>
    </xf>
    <xf numFmtId="0" fontId="29" fillId="29" borderId="38" xfId="0" applyFont="1" applyFill="1" applyBorder="1" applyAlignment="1">
      <alignment horizontal="left" vertical="center" wrapText="1" indent="1"/>
    </xf>
    <xf numFmtId="0" fontId="29" fillId="29" borderId="39" xfId="0" applyFont="1" applyFill="1" applyBorder="1" applyAlignment="1">
      <alignment horizontal="left" vertical="center" wrapText="1" indent="1"/>
    </xf>
    <xf numFmtId="0" fontId="32" fillId="0" borderId="0" xfId="86" applyFont="1" applyFill="1" applyBorder="1" applyAlignment="1">
      <alignment horizontal="center" vertical="center" wrapText="1"/>
    </xf>
    <xf numFmtId="0" fontId="38" fillId="0" borderId="0" xfId="86" applyFont="1" applyFill="1" applyBorder="1" applyAlignment="1">
      <alignment horizontal="center" vertical="center" wrapText="1"/>
    </xf>
    <xf numFmtId="0" fontId="33" fillId="0" borderId="0" xfId="86" applyFont="1" applyFill="1" applyBorder="1" applyAlignment="1" applyProtection="1">
      <alignment horizontal="center" vertical="center" wrapText="1"/>
      <protection locked="0"/>
    </xf>
  </cellXfs>
  <cellStyles count="88">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Hyperlink" xfId="87" builtinId="8"/>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xfId="73"/>
    <cellStyle name="Normal 2 2" xfId="86"/>
    <cellStyle name="Normal 3" xfId="74"/>
    <cellStyle name="Normal 4" xfId="85"/>
    <cellStyle name="Note" xfId="75" builtinId="10" customBuiltin="1"/>
    <cellStyle name="Note 2" xfId="76"/>
    <cellStyle name="Output" xfId="77" builtinId="21" customBuiltin="1"/>
    <cellStyle name="Output 2" xfId="78"/>
    <cellStyle name="Title" xfId="79" builtinId="15" customBuiltin="1"/>
    <cellStyle name="Title 2" xfId="80"/>
    <cellStyle name="Total" xfId="81" builtinId="25" customBuiltin="1"/>
    <cellStyle name="Total 2" xfId="82"/>
    <cellStyle name="Warning Text" xfId="83" builtinId="11" customBuiltin="1"/>
    <cellStyle name="Warning Text 2" xfId="84"/>
  </cellStyles>
  <dxfs count="0"/>
  <tableStyles count="0" defaultTableStyle="TableStyleMedium9" defaultPivotStyle="PivotStyleLight16"/>
  <colors>
    <mruColors>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086428465009491E-2"/>
          <c:y val="4.6666106500883056E-2"/>
          <c:w val="0.94537881316488215"/>
          <c:h val="0.87815423464644471"/>
        </c:manualLayout>
      </c:layout>
      <c:barChart>
        <c:barDir val="col"/>
        <c:grouping val="clustered"/>
        <c:varyColors val="0"/>
        <c:dLbls>
          <c:showLegendKey val="0"/>
          <c:showVal val="0"/>
          <c:showCatName val="0"/>
          <c:showSerName val="0"/>
          <c:showPercent val="0"/>
          <c:showBubbleSize val="0"/>
        </c:dLbls>
        <c:gapWidth val="219"/>
        <c:overlap val="-27"/>
        <c:axId val="537876360"/>
        <c:axId val="537878656"/>
      </c:barChart>
      <c:catAx>
        <c:axId val="537876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8656"/>
        <c:crosses val="autoZero"/>
        <c:auto val="1"/>
        <c:lblAlgn val="ctr"/>
        <c:lblOffset val="100"/>
        <c:noMultiLvlLbl val="0"/>
      </c:catAx>
      <c:valAx>
        <c:axId val="53787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636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130" workbookViewId="0"/>
  </sheetViews>
  <pageMargins left="0.7" right="0.7" top="0.75" bottom="0.75" header="0.3" footer="0.3"/>
  <pageSetup orientation="landscape" r:id="rId1"/>
  <headerFooter>
    <oddFooter>&amp;C&amp;1#&amp;"Calibri"&amp;10 Schlumberger-Private</oddFooter>
  </headerFooter>
  <drawing r:id="rId2"/>
</chartsheet>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9348E5-2483-4FA1-A487-5D0E3A86ECB6}" type="doc">
      <dgm:prSet loTypeId="urn:microsoft.com/office/officeart/2005/8/layout/hierarchy4" loCatId="hierarchy" qsTypeId="urn:microsoft.com/office/officeart/2005/8/quickstyle/simple5" qsCatId="simple" csTypeId="urn:microsoft.com/office/officeart/2005/8/colors/colorful1" csCatId="colorful" phldr="1"/>
      <dgm:spPr/>
      <dgm:t>
        <a:bodyPr/>
        <a:lstStyle/>
        <a:p>
          <a:endParaRPr lang="en-US"/>
        </a:p>
      </dgm:t>
    </dgm:pt>
    <dgm:pt modelId="{F5699417-CEF8-41E3-B8FD-C3E2996386B3}">
      <dgm:prSet phldrT="[Text]" custT="1"/>
      <dgm:spPr/>
      <dgm:t>
        <a:bodyPr/>
        <a:lstStyle/>
        <a:p>
          <a:r>
            <a:rPr lang="en-US" sz="1600"/>
            <a:t>Sub-Committee Meetings for</a:t>
          </a:r>
        </a:p>
        <a:p>
          <a:r>
            <a:rPr lang="en-US" sz="1600"/>
            <a:t>Collision Avoidance, Error Model Maintenance,</a:t>
          </a:r>
        </a:p>
        <a:p>
          <a:r>
            <a:rPr lang="en-US" sz="1600"/>
            <a:t>Well Intercept and Education</a:t>
          </a:r>
        </a:p>
        <a:p>
          <a:r>
            <a:rPr lang="en-US" sz="1600"/>
            <a:t>Thursday March 7th 2019 The Hague, Netherlands</a:t>
          </a:r>
        </a:p>
      </dgm:t>
    </dgm:pt>
    <dgm:pt modelId="{DA3F02B1-64F2-4311-BEB6-B13F47ECC036}" type="parTrans" cxnId="{7F2265E0-CBC6-482A-853D-45DE405C7CAD}">
      <dgm:prSet/>
      <dgm:spPr/>
      <dgm:t>
        <a:bodyPr/>
        <a:lstStyle/>
        <a:p>
          <a:endParaRPr lang="en-US"/>
        </a:p>
      </dgm:t>
    </dgm:pt>
    <dgm:pt modelId="{F9526E24-19CE-4455-A5DA-44691B77AAF5}" type="sibTrans" cxnId="{7F2265E0-CBC6-482A-853D-45DE405C7CAD}">
      <dgm:prSet/>
      <dgm:spPr/>
      <dgm:t>
        <a:bodyPr/>
        <a:lstStyle/>
        <a:p>
          <a:endParaRPr lang="en-US"/>
        </a:p>
      </dgm:t>
    </dgm:pt>
    <dgm:pt modelId="{56C8B44C-4B35-4082-AA38-C36D39C7BC15}">
      <dgm:prSet phldrT="[Text]" custT="1"/>
      <dgm:spPr>
        <a:solidFill>
          <a:srgbClr val="C00000"/>
        </a:solidFill>
      </dgm:spPr>
      <dgm:t>
        <a:bodyPr/>
        <a:lstStyle/>
        <a:p>
          <a:r>
            <a:rPr lang="en-US" sz="1600"/>
            <a:t>Room A</a:t>
          </a:r>
        </a:p>
      </dgm:t>
    </dgm:pt>
    <dgm:pt modelId="{1555DF40-3DCA-46F6-AC4F-CB30AED361DB}" type="parTrans" cxnId="{DE894E79-4695-46E4-8D84-F62ECE76A86B}">
      <dgm:prSet/>
      <dgm:spPr/>
      <dgm:t>
        <a:bodyPr/>
        <a:lstStyle/>
        <a:p>
          <a:endParaRPr lang="en-US"/>
        </a:p>
      </dgm:t>
    </dgm:pt>
    <dgm:pt modelId="{06D5AA51-603C-4B8D-A513-660D94B77932}" type="sibTrans" cxnId="{DE894E79-4695-46E4-8D84-F62ECE76A86B}">
      <dgm:prSet/>
      <dgm:spPr/>
      <dgm:t>
        <a:bodyPr/>
        <a:lstStyle/>
        <a:p>
          <a:endParaRPr lang="en-US"/>
        </a:p>
      </dgm:t>
    </dgm:pt>
    <dgm:pt modelId="{638AEBCD-A45C-4C60-B251-0EA89AD23156}">
      <dgm:prSet phldrT="[Text]" custT="1"/>
      <dgm:spPr>
        <a:solidFill>
          <a:schemeClr val="accent3">
            <a:lumMod val="50000"/>
          </a:schemeClr>
        </a:solidFill>
      </dgm:spPr>
      <dgm:t>
        <a:bodyPr/>
        <a:lstStyle/>
        <a:p>
          <a:r>
            <a:rPr lang="en-US" sz="1600"/>
            <a:t>Error Model maintanence</a:t>
          </a:r>
        </a:p>
        <a:p>
          <a:r>
            <a:rPr lang="en-US" sz="1600"/>
            <a:t>8:30 am - 12:00 am</a:t>
          </a:r>
        </a:p>
      </dgm:t>
    </dgm:pt>
    <dgm:pt modelId="{7EE2E897-14F7-4206-B6C2-A29A4C99AA2D}" type="parTrans" cxnId="{9556396B-13CC-4C42-946E-45A5EA74015F}">
      <dgm:prSet/>
      <dgm:spPr/>
      <dgm:t>
        <a:bodyPr/>
        <a:lstStyle/>
        <a:p>
          <a:endParaRPr lang="en-US"/>
        </a:p>
      </dgm:t>
    </dgm:pt>
    <dgm:pt modelId="{E868FA97-248F-42B0-B8C5-CC1E74A84AD9}" type="sibTrans" cxnId="{9556396B-13CC-4C42-946E-45A5EA74015F}">
      <dgm:prSet/>
      <dgm:spPr/>
      <dgm:t>
        <a:bodyPr/>
        <a:lstStyle/>
        <a:p>
          <a:endParaRPr lang="en-US"/>
        </a:p>
      </dgm:t>
    </dgm:pt>
    <dgm:pt modelId="{891C9681-8036-4411-A134-CAD287A23B45}">
      <dgm:prSet phldrT="[Text]" custT="1"/>
      <dgm:spPr>
        <a:solidFill>
          <a:schemeClr val="accent2">
            <a:lumMod val="50000"/>
          </a:schemeClr>
        </a:solidFill>
      </dgm:spPr>
      <dgm:t>
        <a:bodyPr/>
        <a:lstStyle/>
        <a:p>
          <a:r>
            <a:rPr lang="en-US" sz="1600"/>
            <a:t>Collision Avoidance</a:t>
          </a:r>
        </a:p>
        <a:p>
          <a:r>
            <a:rPr lang="en-US" sz="1600"/>
            <a:t>1:00 pm - 5:00 pm</a:t>
          </a:r>
        </a:p>
      </dgm:t>
    </dgm:pt>
    <dgm:pt modelId="{F22C5B87-9BA6-49A0-8639-22653C97DF01}" type="parTrans" cxnId="{DEDDFC8C-B1D5-4C98-9810-D97C64E4019D}">
      <dgm:prSet/>
      <dgm:spPr/>
      <dgm:t>
        <a:bodyPr/>
        <a:lstStyle/>
        <a:p>
          <a:endParaRPr lang="en-US"/>
        </a:p>
      </dgm:t>
    </dgm:pt>
    <dgm:pt modelId="{5667B18B-13A7-4BDD-B4C7-5373C39E4012}" type="sibTrans" cxnId="{DEDDFC8C-B1D5-4C98-9810-D97C64E4019D}">
      <dgm:prSet/>
      <dgm:spPr/>
      <dgm:t>
        <a:bodyPr/>
        <a:lstStyle/>
        <a:p>
          <a:endParaRPr lang="en-US"/>
        </a:p>
      </dgm:t>
    </dgm:pt>
    <dgm:pt modelId="{D39C5077-8D2D-4032-9E4C-1A252E6F032A}">
      <dgm:prSet phldrT="[Text]" custT="1"/>
      <dgm:spPr>
        <a:solidFill>
          <a:schemeClr val="accent6">
            <a:lumMod val="50000"/>
          </a:schemeClr>
        </a:solidFill>
      </dgm:spPr>
      <dgm:t>
        <a:bodyPr/>
        <a:lstStyle/>
        <a:p>
          <a:r>
            <a:rPr lang="en-US" sz="1600"/>
            <a:t>Room B</a:t>
          </a:r>
        </a:p>
      </dgm:t>
    </dgm:pt>
    <dgm:pt modelId="{19C9EF7A-7B26-42B2-B880-9692F22D88B2}" type="parTrans" cxnId="{7D2A8E35-721D-4293-8C07-499AC105DD33}">
      <dgm:prSet/>
      <dgm:spPr/>
      <dgm:t>
        <a:bodyPr/>
        <a:lstStyle/>
        <a:p>
          <a:endParaRPr lang="en-US"/>
        </a:p>
      </dgm:t>
    </dgm:pt>
    <dgm:pt modelId="{187BE582-E28E-4696-B646-D7990C998FC1}" type="sibTrans" cxnId="{7D2A8E35-721D-4293-8C07-499AC105DD33}">
      <dgm:prSet/>
      <dgm:spPr/>
      <dgm:t>
        <a:bodyPr/>
        <a:lstStyle/>
        <a:p>
          <a:endParaRPr lang="en-US"/>
        </a:p>
      </dgm:t>
    </dgm:pt>
    <dgm:pt modelId="{6C73C5CF-8C99-4CDA-94E3-0807DE91F419}">
      <dgm:prSet phldrT="[Text]" custT="1"/>
      <dgm:spPr>
        <a:solidFill>
          <a:schemeClr val="accent4">
            <a:lumMod val="75000"/>
          </a:schemeClr>
        </a:solidFill>
      </dgm:spPr>
      <dgm:t>
        <a:bodyPr/>
        <a:lstStyle/>
        <a:p>
          <a:r>
            <a:rPr lang="en-US" sz="1600"/>
            <a:t>Education</a:t>
          </a:r>
        </a:p>
        <a:p>
          <a:r>
            <a:rPr lang="en-US" sz="1600"/>
            <a:t>8:30 am - 12:00 pm</a:t>
          </a:r>
        </a:p>
      </dgm:t>
    </dgm:pt>
    <dgm:pt modelId="{C10F2858-BAF1-49C2-BC3B-0552DCA514A0}" type="parTrans" cxnId="{B6DAF975-F40F-439E-99E7-6C2A531D81E2}">
      <dgm:prSet/>
      <dgm:spPr/>
      <dgm:t>
        <a:bodyPr/>
        <a:lstStyle/>
        <a:p>
          <a:endParaRPr lang="en-US"/>
        </a:p>
      </dgm:t>
    </dgm:pt>
    <dgm:pt modelId="{FB23FA26-7702-43BC-B1CE-2D5B50623780}" type="sibTrans" cxnId="{B6DAF975-F40F-439E-99E7-6C2A531D81E2}">
      <dgm:prSet/>
      <dgm:spPr/>
      <dgm:t>
        <a:bodyPr/>
        <a:lstStyle/>
        <a:p>
          <a:endParaRPr lang="en-US"/>
        </a:p>
      </dgm:t>
    </dgm:pt>
    <dgm:pt modelId="{741032AF-31F1-4DFE-B5AD-9F958F54C1E6}">
      <dgm:prSet phldrT="[Text]" custT="1"/>
      <dgm:spPr>
        <a:solidFill>
          <a:schemeClr val="tx1"/>
        </a:solidFill>
      </dgm:spPr>
      <dgm:t>
        <a:bodyPr/>
        <a:lstStyle/>
        <a:p>
          <a:r>
            <a:rPr lang="en-US" sz="1600"/>
            <a:t>ISCWSA Group Lunch</a:t>
          </a:r>
        </a:p>
        <a:p>
          <a:r>
            <a:rPr lang="en-US" sz="1600"/>
            <a:t>11:45 am - 1:00 pm</a:t>
          </a:r>
        </a:p>
      </dgm:t>
    </dgm:pt>
    <dgm:pt modelId="{561AAF62-AE42-4756-A2C4-CC964BB28690}" type="sibTrans" cxnId="{9D8021B8-F698-401B-B127-A60534DFD7A1}">
      <dgm:prSet/>
      <dgm:spPr/>
      <dgm:t>
        <a:bodyPr/>
        <a:lstStyle/>
        <a:p>
          <a:endParaRPr lang="en-US"/>
        </a:p>
      </dgm:t>
    </dgm:pt>
    <dgm:pt modelId="{42AAB137-E848-44D6-92CC-7E15779B6359}" type="parTrans" cxnId="{9D8021B8-F698-401B-B127-A60534DFD7A1}">
      <dgm:prSet/>
      <dgm:spPr/>
      <dgm:t>
        <a:bodyPr/>
        <a:lstStyle/>
        <a:p>
          <a:endParaRPr lang="en-US"/>
        </a:p>
      </dgm:t>
    </dgm:pt>
    <dgm:pt modelId="{D3C94204-B1A7-45F7-85C6-B56EAF8F073D}">
      <dgm:prSet phldrT="[Text]" custT="1"/>
      <dgm:spPr>
        <a:solidFill>
          <a:schemeClr val="tx1"/>
        </a:solidFill>
      </dgm:spPr>
      <dgm:t>
        <a:bodyPr/>
        <a:lstStyle/>
        <a:p>
          <a:r>
            <a:rPr lang="en-US" sz="1600"/>
            <a:t>ISCWSA Group Lunch</a:t>
          </a:r>
        </a:p>
        <a:p>
          <a:r>
            <a:rPr lang="en-US" sz="1600"/>
            <a:t>11:45 am - 1:00 pm</a:t>
          </a:r>
        </a:p>
      </dgm:t>
    </dgm:pt>
    <dgm:pt modelId="{434BBEA5-33D3-4049-9E5A-48D338B80FB6}" type="parTrans" cxnId="{81642781-E46D-4942-85DF-5E37306219EC}">
      <dgm:prSet/>
      <dgm:spPr/>
      <dgm:t>
        <a:bodyPr/>
        <a:lstStyle/>
        <a:p>
          <a:endParaRPr lang="en-US"/>
        </a:p>
      </dgm:t>
    </dgm:pt>
    <dgm:pt modelId="{A2CEEDB6-ADDA-42AF-B9F1-36E4F0C3CB88}" type="sibTrans" cxnId="{81642781-E46D-4942-85DF-5E37306219EC}">
      <dgm:prSet/>
      <dgm:spPr/>
      <dgm:t>
        <a:bodyPr/>
        <a:lstStyle/>
        <a:p>
          <a:endParaRPr lang="en-US"/>
        </a:p>
      </dgm:t>
    </dgm:pt>
    <dgm:pt modelId="{0CEA9319-F19B-45C2-AFE8-01132985ED72}">
      <dgm:prSet phldrT="[Text]" custT="1"/>
      <dgm:spPr>
        <a:solidFill>
          <a:srgbClr val="0070C0"/>
        </a:solidFill>
      </dgm:spPr>
      <dgm:t>
        <a:bodyPr/>
        <a:lstStyle/>
        <a:p>
          <a:r>
            <a:rPr lang="en-US" sz="1600"/>
            <a:t>Survey QA/QC</a:t>
          </a:r>
        </a:p>
        <a:p>
          <a:r>
            <a:rPr lang="en-US" sz="1600"/>
            <a:t>1:00 pm - 5:00 pm</a:t>
          </a:r>
        </a:p>
      </dgm:t>
    </dgm:pt>
    <dgm:pt modelId="{2E113088-2CCA-4288-8DBD-74174527D7E3}" type="parTrans" cxnId="{81B7C051-8644-4940-93D1-EA6B548AFDDF}">
      <dgm:prSet/>
      <dgm:spPr/>
      <dgm:t>
        <a:bodyPr/>
        <a:lstStyle/>
        <a:p>
          <a:endParaRPr lang="en-US"/>
        </a:p>
      </dgm:t>
    </dgm:pt>
    <dgm:pt modelId="{F9D21AD7-242A-45E4-8541-6AE9490A0896}" type="sibTrans" cxnId="{81B7C051-8644-4940-93D1-EA6B548AFDDF}">
      <dgm:prSet/>
      <dgm:spPr/>
      <dgm:t>
        <a:bodyPr/>
        <a:lstStyle/>
        <a:p>
          <a:endParaRPr lang="en-US"/>
        </a:p>
      </dgm:t>
    </dgm:pt>
    <dgm:pt modelId="{D3DC048C-F381-4C19-B0F6-4F8F18E8AA21}">
      <dgm:prSet phldrT="[Text]" custT="1"/>
      <dgm:spPr>
        <a:solidFill>
          <a:schemeClr val="tx2">
            <a:lumMod val="50000"/>
          </a:schemeClr>
        </a:solidFill>
      </dgm:spPr>
      <dgm:t>
        <a:bodyPr/>
        <a:lstStyle/>
        <a:p>
          <a:r>
            <a:rPr lang="en-US" sz="1600"/>
            <a:t>ISCWSA</a:t>
          </a:r>
          <a:br>
            <a:rPr lang="en-US" sz="1600"/>
          </a:br>
          <a:r>
            <a:rPr lang="en-US" sz="1600"/>
            <a:t>49th General Meeting</a:t>
          </a:r>
        </a:p>
        <a:p>
          <a:r>
            <a:rPr lang="en-US" sz="1600"/>
            <a:t>Friday March 8th 2019 The Hague, Netherlands</a:t>
          </a:r>
          <a:endParaRPr lang="en-US" sz="1800"/>
        </a:p>
      </dgm:t>
    </dgm:pt>
    <dgm:pt modelId="{76A093C4-A189-4B9C-AE6E-CAD30A0C5E42}" type="parTrans" cxnId="{4C17E3CB-48B7-4876-9C39-93A89ABAB770}">
      <dgm:prSet/>
      <dgm:spPr/>
      <dgm:t>
        <a:bodyPr/>
        <a:lstStyle/>
        <a:p>
          <a:endParaRPr lang="en-US"/>
        </a:p>
      </dgm:t>
    </dgm:pt>
    <dgm:pt modelId="{5D07BE2C-3CEC-433F-B3A4-3C10B9AF66B8}" type="sibTrans" cxnId="{4C17E3CB-48B7-4876-9C39-93A89ABAB770}">
      <dgm:prSet/>
      <dgm:spPr/>
      <dgm:t>
        <a:bodyPr/>
        <a:lstStyle/>
        <a:p>
          <a:endParaRPr lang="en-US"/>
        </a:p>
      </dgm:t>
    </dgm:pt>
    <dgm:pt modelId="{819A613C-39C4-48C9-BB98-9FC843FA8333}">
      <dgm:prSet phldrT="[Text]" custT="1"/>
      <dgm:spPr>
        <a:solidFill>
          <a:srgbClr val="002060"/>
        </a:solidFill>
      </dgm:spPr>
      <dgm:t>
        <a:bodyPr/>
        <a:lstStyle/>
        <a:p>
          <a:r>
            <a:rPr lang="en-US" sz="1600"/>
            <a:t>Thursday Night</a:t>
          </a:r>
        </a:p>
        <a:p>
          <a:r>
            <a:rPr lang="en-US" sz="1600"/>
            <a:t>Networking Social</a:t>
          </a:r>
        </a:p>
        <a:p>
          <a:r>
            <a:rPr lang="en-US" sz="1600"/>
            <a:t>6:30 pm - 8:30 pm</a:t>
          </a:r>
        </a:p>
        <a:p>
          <a:r>
            <a:rPr lang="en-US" sz="1600"/>
            <a:t>Venue - TBD</a:t>
          </a:r>
        </a:p>
      </dgm:t>
    </dgm:pt>
    <dgm:pt modelId="{8CAC2D38-A192-4083-8E7E-B1BF5431D602}" type="parTrans" cxnId="{7C795FB2-F746-4B86-9B32-D713773D4159}">
      <dgm:prSet/>
      <dgm:spPr/>
      <dgm:t>
        <a:bodyPr/>
        <a:lstStyle/>
        <a:p>
          <a:endParaRPr lang="en-US"/>
        </a:p>
      </dgm:t>
    </dgm:pt>
    <dgm:pt modelId="{9CEE2889-F09F-43C0-985A-3B663FEBBA92}" type="sibTrans" cxnId="{7C795FB2-F746-4B86-9B32-D713773D4159}">
      <dgm:prSet/>
      <dgm:spPr/>
      <dgm:t>
        <a:bodyPr/>
        <a:lstStyle/>
        <a:p>
          <a:endParaRPr lang="en-US"/>
        </a:p>
      </dgm:t>
    </dgm:pt>
    <dgm:pt modelId="{E6FAF151-056F-4180-BE65-6F4360DDFCC6}">
      <dgm:prSet phldrT="[Text]" custT="1"/>
      <dgm:spPr>
        <a:noFill/>
      </dgm:spPr>
      <dgm:t>
        <a:bodyPr/>
        <a:lstStyle/>
        <a:p>
          <a:endParaRPr lang="en-US" sz="1100"/>
        </a:p>
      </dgm:t>
    </dgm:pt>
    <dgm:pt modelId="{2F01AD07-2439-4DB8-BE6A-46E5FF3AA393}" type="sibTrans" cxnId="{42085FE2-CEEC-4825-A53B-529EF1A50C52}">
      <dgm:prSet/>
      <dgm:spPr/>
      <dgm:t>
        <a:bodyPr/>
        <a:lstStyle/>
        <a:p>
          <a:endParaRPr lang="en-US"/>
        </a:p>
      </dgm:t>
    </dgm:pt>
    <dgm:pt modelId="{F80607F4-71A0-484C-8C75-B25E6E6AE2C3}" type="parTrans" cxnId="{42085FE2-CEEC-4825-A53B-529EF1A50C52}">
      <dgm:prSet/>
      <dgm:spPr/>
      <dgm:t>
        <a:bodyPr/>
        <a:lstStyle/>
        <a:p>
          <a:endParaRPr lang="en-US"/>
        </a:p>
      </dgm:t>
    </dgm:pt>
    <dgm:pt modelId="{1F3B378A-6882-424C-ABA5-2576BBF2BF4A}" type="pres">
      <dgm:prSet presAssocID="{329348E5-2483-4FA1-A487-5D0E3A86ECB6}" presName="Name0" presStyleCnt="0">
        <dgm:presLayoutVars>
          <dgm:chPref val="1"/>
          <dgm:dir/>
          <dgm:animOne val="branch"/>
          <dgm:animLvl val="lvl"/>
          <dgm:resizeHandles/>
        </dgm:presLayoutVars>
      </dgm:prSet>
      <dgm:spPr/>
      <dgm:t>
        <a:bodyPr/>
        <a:lstStyle/>
        <a:p>
          <a:endParaRPr lang="en-US"/>
        </a:p>
      </dgm:t>
    </dgm:pt>
    <dgm:pt modelId="{7B95A344-12DF-468B-A564-AF4CCFA69587}" type="pres">
      <dgm:prSet presAssocID="{F5699417-CEF8-41E3-B8FD-C3E2996386B3}" presName="vertOne" presStyleCnt="0"/>
      <dgm:spPr/>
    </dgm:pt>
    <dgm:pt modelId="{D4576015-93B9-462B-B00D-F5C79C534ECA}" type="pres">
      <dgm:prSet presAssocID="{F5699417-CEF8-41E3-B8FD-C3E2996386B3}" presName="txOne" presStyleLbl="node0" presStyleIdx="0" presStyleCnt="2" custScaleX="63419" custScaleY="40258" custLinFactNeighborX="-9851" custLinFactNeighborY="52559">
        <dgm:presLayoutVars>
          <dgm:chPref val="3"/>
        </dgm:presLayoutVars>
      </dgm:prSet>
      <dgm:spPr/>
      <dgm:t>
        <a:bodyPr/>
        <a:lstStyle/>
        <a:p>
          <a:endParaRPr lang="en-US"/>
        </a:p>
      </dgm:t>
    </dgm:pt>
    <dgm:pt modelId="{F292A89A-098A-4402-A36D-E921DA3E2EA7}" type="pres">
      <dgm:prSet presAssocID="{F5699417-CEF8-41E3-B8FD-C3E2996386B3}" presName="parTransOne" presStyleCnt="0"/>
      <dgm:spPr/>
    </dgm:pt>
    <dgm:pt modelId="{E64422C7-42A7-4875-86B7-0BE7F25087FA}" type="pres">
      <dgm:prSet presAssocID="{F5699417-CEF8-41E3-B8FD-C3E2996386B3}" presName="horzOne" presStyleCnt="0"/>
      <dgm:spPr/>
    </dgm:pt>
    <dgm:pt modelId="{50714B40-2C36-4FE3-9A9C-76A0D1A36454}" type="pres">
      <dgm:prSet presAssocID="{56C8B44C-4B35-4082-AA38-C36D39C7BC15}" presName="vertTwo" presStyleCnt="0"/>
      <dgm:spPr/>
    </dgm:pt>
    <dgm:pt modelId="{4A96A6E8-FAC0-4B4F-AB00-AD8951186482}" type="pres">
      <dgm:prSet presAssocID="{56C8B44C-4B35-4082-AA38-C36D39C7BC15}" presName="txTwo" presStyleLbl="node2" presStyleIdx="0" presStyleCnt="3" custScaleX="47039" custScaleY="12549" custLinFactNeighborX="-14331" custLinFactNeighborY="31798">
        <dgm:presLayoutVars>
          <dgm:chPref val="3"/>
        </dgm:presLayoutVars>
      </dgm:prSet>
      <dgm:spPr/>
      <dgm:t>
        <a:bodyPr/>
        <a:lstStyle/>
        <a:p>
          <a:endParaRPr lang="en-US"/>
        </a:p>
      </dgm:t>
    </dgm:pt>
    <dgm:pt modelId="{14F19198-F8D1-462E-9346-F263A36A8D56}" type="pres">
      <dgm:prSet presAssocID="{56C8B44C-4B35-4082-AA38-C36D39C7BC15}" presName="parTransTwo" presStyleCnt="0"/>
      <dgm:spPr/>
    </dgm:pt>
    <dgm:pt modelId="{221E9749-FF27-4D40-BCC8-92D26BB560F1}" type="pres">
      <dgm:prSet presAssocID="{56C8B44C-4B35-4082-AA38-C36D39C7BC15}" presName="horzTwo" presStyleCnt="0"/>
      <dgm:spPr/>
    </dgm:pt>
    <dgm:pt modelId="{6131DC69-10FA-4509-B69E-7747A12E7D3C}" type="pres">
      <dgm:prSet presAssocID="{638AEBCD-A45C-4C60-B251-0EA89AD23156}" presName="vertThree" presStyleCnt="0"/>
      <dgm:spPr/>
    </dgm:pt>
    <dgm:pt modelId="{784108EE-6BD0-4133-9BC6-DA960A8CDEB1}" type="pres">
      <dgm:prSet presAssocID="{638AEBCD-A45C-4C60-B251-0EA89AD23156}" presName="txThree" presStyleLbl="node3" presStyleIdx="0" presStyleCnt="2" custScaleX="47131" custScaleY="22028" custLinFactNeighborX="-14586" custLinFactNeighborY="-15840">
        <dgm:presLayoutVars>
          <dgm:chPref val="3"/>
        </dgm:presLayoutVars>
      </dgm:prSet>
      <dgm:spPr/>
      <dgm:t>
        <a:bodyPr/>
        <a:lstStyle/>
        <a:p>
          <a:endParaRPr lang="en-US"/>
        </a:p>
      </dgm:t>
    </dgm:pt>
    <dgm:pt modelId="{180FAA81-F5BF-498F-A87D-95923F422D96}" type="pres">
      <dgm:prSet presAssocID="{638AEBCD-A45C-4C60-B251-0EA89AD23156}" presName="parTransThree" presStyleCnt="0"/>
      <dgm:spPr/>
    </dgm:pt>
    <dgm:pt modelId="{D748A5A3-EC64-4C40-AC53-5DF6B14B13D2}" type="pres">
      <dgm:prSet presAssocID="{638AEBCD-A45C-4C60-B251-0EA89AD23156}" presName="horzThree" presStyleCnt="0"/>
      <dgm:spPr/>
    </dgm:pt>
    <dgm:pt modelId="{772280FA-C5CC-43D9-805A-772DB54A1D39}" type="pres">
      <dgm:prSet presAssocID="{741032AF-31F1-4DFE-B5AD-9F958F54C1E6}" presName="vertFour" presStyleCnt="0">
        <dgm:presLayoutVars>
          <dgm:chPref val="3"/>
        </dgm:presLayoutVars>
      </dgm:prSet>
      <dgm:spPr/>
    </dgm:pt>
    <dgm:pt modelId="{B5F8638B-55E6-42C6-BAC1-DC74CC961ED5}" type="pres">
      <dgm:prSet presAssocID="{741032AF-31F1-4DFE-B5AD-9F958F54C1E6}" presName="txFour" presStyleLbl="node4" presStyleIdx="0" presStyleCnt="5" custScaleX="47454" custScaleY="23158" custLinFactNeighborX="-14411" custLinFactNeighborY="-72160">
        <dgm:presLayoutVars>
          <dgm:chPref val="3"/>
        </dgm:presLayoutVars>
      </dgm:prSet>
      <dgm:spPr/>
      <dgm:t>
        <a:bodyPr/>
        <a:lstStyle/>
        <a:p>
          <a:endParaRPr lang="en-US"/>
        </a:p>
      </dgm:t>
    </dgm:pt>
    <dgm:pt modelId="{81E2B3F8-16D2-41F1-B89C-1CB09B6277F6}" type="pres">
      <dgm:prSet presAssocID="{741032AF-31F1-4DFE-B5AD-9F958F54C1E6}" presName="parTransFour" presStyleCnt="0"/>
      <dgm:spPr/>
    </dgm:pt>
    <dgm:pt modelId="{323F334A-3280-4A7F-A968-A15D92E3B3D6}" type="pres">
      <dgm:prSet presAssocID="{741032AF-31F1-4DFE-B5AD-9F958F54C1E6}" presName="horzFour" presStyleCnt="0"/>
      <dgm:spPr/>
    </dgm:pt>
    <dgm:pt modelId="{C6C51143-C22C-43E6-80B1-84F1D7D8AAE5}" type="pres">
      <dgm:prSet presAssocID="{891C9681-8036-4411-A134-CAD287A23B45}" presName="vertFour" presStyleCnt="0">
        <dgm:presLayoutVars>
          <dgm:chPref val="3"/>
        </dgm:presLayoutVars>
      </dgm:prSet>
      <dgm:spPr/>
    </dgm:pt>
    <dgm:pt modelId="{883F3B56-E863-49EC-AB93-A19D5B6E683D}" type="pres">
      <dgm:prSet presAssocID="{891C9681-8036-4411-A134-CAD287A23B45}" presName="txFour" presStyleLbl="node4" presStyleIdx="1" presStyleCnt="5" custScaleX="48202" custScaleY="26772" custLinFactY="-1811" custLinFactNeighborX="-14057" custLinFactNeighborY="-100000">
        <dgm:presLayoutVars>
          <dgm:chPref val="3"/>
        </dgm:presLayoutVars>
      </dgm:prSet>
      <dgm:spPr/>
      <dgm:t>
        <a:bodyPr/>
        <a:lstStyle/>
        <a:p>
          <a:endParaRPr lang="en-US"/>
        </a:p>
      </dgm:t>
    </dgm:pt>
    <dgm:pt modelId="{0F9BC19F-FECB-46E0-A0A3-1BECB6FE3F0C}" type="pres">
      <dgm:prSet presAssocID="{891C9681-8036-4411-A134-CAD287A23B45}" presName="parTransFour" presStyleCnt="0"/>
      <dgm:spPr/>
    </dgm:pt>
    <dgm:pt modelId="{A5CB3F9A-3FDE-4DD0-BCC7-DED47C9B0CBF}" type="pres">
      <dgm:prSet presAssocID="{891C9681-8036-4411-A134-CAD287A23B45}" presName="horzFour" presStyleCnt="0"/>
      <dgm:spPr/>
    </dgm:pt>
    <dgm:pt modelId="{746D4D34-D3EC-472D-89FC-10F1C1E4CDE6}" type="pres">
      <dgm:prSet presAssocID="{E6FAF151-056F-4180-BE65-6F4360DDFCC6}" presName="vertFour" presStyleCnt="0">
        <dgm:presLayoutVars>
          <dgm:chPref val="3"/>
        </dgm:presLayoutVars>
      </dgm:prSet>
      <dgm:spPr/>
    </dgm:pt>
    <dgm:pt modelId="{8346E149-A6DF-4BF3-BE9B-D5B11A8598FC}" type="pres">
      <dgm:prSet presAssocID="{E6FAF151-056F-4180-BE65-6F4360DDFCC6}" presName="txFour" presStyleLbl="node4" presStyleIdx="2" presStyleCnt="5" custScaleX="174064" custScaleY="23429" custLinFactX="100000" custLinFactNeighborX="188624" custLinFactNeighborY="-91807">
        <dgm:presLayoutVars>
          <dgm:chPref val="3"/>
        </dgm:presLayoutVars>
      </dgm:prSet>
      <dgm:spPr/>
      <dgm:t>
        <a:bodyPr/>
        <a:lstStyle/>
        <a:p>
          <a:endParaRPr lang="en-US"/>
        </a:p>
      </dgm:t>
    </dgm:pt>
    <dgm:pt modelId="{119BC542-AE3C-4E8C-9BA3-CE8C33C1E561}" type="pres">
      <dgm:prSet presAssocID="{E6FAF151-056F-4180-BE65-6F4360DDFCC6}" presName="horzFour" presStyleCnt="0"/>
      <dgm:spPr/>
    </dgm:pt>
    <dgm:pt modelId="{EA2BC7EB-B73E-4F9C-8956-DD7DB8F55304}" type="pres">
      <dgm:prSet presAssocID="{06D5AA51-603C-4B8D-A513-660D94B77932}" presName="sibSpaceTwo" presStyleCnt="0"/>
      <dgm:spPr/>
    </dgm:pt>
    <dgm:pt modelId="{597F4AED-B8A2-402D-BB8F-0349C8874266}" type="pres">
      <dgm:prSet presAssocID="{D39C5077-8D2D-4032-9E4C-1A252E6F032A}" presName="vertTwo" presStyleCnt="0"/>
      <dgm:spPr/>
    </dgm:pt>
    <dgm:pt modelId="{7441C9A5-FCCE-4D88-977F-D28EE6D1702E}" type="pres">
      <dgm:prSet presAssocID="{D39C5077-8D2D-4032-9E4C-1A252E6F032A}" presName="txTwo" presStyleLbl="node2" presStyleIdx="1" presStyleCnt="3" custScaleX="87265" custScaleY="12549" custLinFactNeighborX="-74097" custLinFactNeighborY="44513">
        <dgm:presLayoutVars>
          <dgm:chPref val="3"/>
        </dgm:presLayoutVars>
      </dgm:prSet>
      <dgm:spPr/>
      <dgm:t>
        <a:bodyPr/>
        <a:lstStyle/>
        <a:p>
          <a:endParaRPr lang="en-US"/>
        </a:p>
      </dgm:t>
    </dgm:pt>
    <dgm:pt modelId="{0A3F2862-B103-4FDE-B54A-0B0125C52CBA}" type="pres">
      <dgm:prSet presAssocID="{D39C5077-8D2D-4032-9E4C-1A252E6F032A}" presName="parTransTwo" presStyleCnt="0"/>
      <dgm:spPr/>
    </dgm:pt>
    <dgm:pt modelId="{F9334AFD-5721-46D6-9290-21B7B02786F8}" type="pres">
      <dgm:prSet presAssocID="{D39C5077-8D2D-4032-9E4C-1A252E6F032A}" presName="horzTwo" presStyleCnt="0"/>
      <dgm:spPr/>
    </dgm:pt>
    <dgm:pt modelId="{9C4922FA-912B-4126-A336-1CD11D8A76BC}" type="pres">
      <dgm:prSet presAssocID="{6C73C5CF-8C99-4CDA-94E3-0807DE91F419}" presName="vertThree" presStyleCnt="0"/>
      <dgm:spPr/>
    </dgm:pt>
    <dgm:pt modelId="{9E990949-9004-4489-85F7-77F0E9A57C19}" type="pres">
      <dgm:prSet presAssocID="{6C73C5CF-8C99-4CDA-94E3-0807DE91F419}" presName="txThree" presStyleLbl="node3" presStyleIdx="1" presStyleCnt="2" custScaleX="86411" custScaleY="22028" custLinFactNeighborX="-74446" custLinFactNeighborY="-15840">
        <dgm:presLayoutVars>
          <dgm:chPref val="3"/>
        </dgm:presLayoutVars>
      </dgm:prSet>
      <dgm:spPr/>
      <dgm:t>
        <a:bodyPr/>
        <a:lstStyle/>
        <a:p>
          <a:endParaRPr lang="en-US"/>
        </a:p>
      </dgm:t>
    </dgm:pt>
    <dgm:pt modelId="{649E0A8F-141E-4719-95A1-577C733661CD}" type="pres">
      <dgm:prSet presAssocID="{6C73C5CF-8C99-4CDA-94E3-0807DE91F419}" presName="parTransThree" presStyleCnt="0"/>
      <dgm:spPr/>
    </dgm:pt>
    <dgm:pt modelId="{9276C3BD-7F87-4769-8BB1-19DDB9885182}" type="pres">
      <dgm:prSet presAssocID="{6C73C5CF-8C99-4CDA-94E3-0807DE91F419}" presName="horzThree" presStyleCnt="0"/>
      <dgm:spPr/>
    </dgm:pt>
    <dgm:pt modelId="{0F0960C2-57AE-480A-8C9F-F94B20670380}" type="pres">
      <dgm:prSet presAssocID="{D3C94204-B1A7-45F7-85C6-B56EAF8F073D}" presName="vertFour" presStyleCnt="0">
        <dgm:presLayoutVars>
          <dgm:chPref val="3"/>
        </dgm:presLayoutVars>
      </dgm:prSet>
      <dgm:spPr/>
    </dgm:pt>
    <dgm:pt modelId="{5422FFCB-ECEC-418C-A6F3-FF28BD694EDF}" type="pres">
      <dgm:prSet presAssocID="{D3C94204-B1A7-45F7-85C6-B56EAF8F073D}" presName="txFour" presStyleLbl="node4" presStyleIdx="3" presStyleCnt="5" custScaleX="84616" custScaleY="23158" custLinFactNeighborX="-73130" custLinFactNeighborY="-72152">
        <dgm:presLayoutVars>
          <dgm:chPref val="3"/>
        </dgm:presLayoutVars>
      </dgm:prSet>
      <dgm:spPr/>
      <dgm:t>
        <a:bodyPr/>
        <a:lstStyle/>
        <a:p>
          <a:endParaRPr lang="en-US"/>
        </a:p>
      </dgm:t>
    </dgm:pt>
    <dgm:pt modelId="{5A3A7CAE-90C2-4F1F-ABF9-C56C9EF9CE80}" type="pres">
      <dgm:prSet presAssocID="{D3C94204-B1A7-45F7-85C6-B56EAF8F073D}" presName="parTransFour" presStyleCnt="0"/>
      <dgm:spPr/>
    </dgm:pt>
    <dgm:pt modelId="{2885E0E2-819C-4CEC-B46D-16F397673183}" type="pres">
      <dgm:prSet presAssocID="{D3C94204-B1A7-45F7-85C6-B56EAF8F073D}" presName="horzFour" presStyleCnt="0"/>
      <dgm:spPr/>
    </dgm:pt>
    <dgm:pt modelId="{3C50FCBB-71A5-47F4-93E5-43444AA33C3B}" type="pres">
      <dgm:prSet presAssocID="{0CEA9319-F19B-45C2-AFE8-01132985ED72}" presName="vertFour" presStyleCnt="0">
        <dgm:presLayoutVars>
          <dgm:chPref val="3"/>
        </dgm:presLayoutVars>
      </dgm:prSet>
      <dgm:spPr/>
    </dgm:pt>
    <dgm:pt modelId="{F0CC966C-EAFB-49D2-AFAF-B5EBC8816802}" type="pres">
      <dgm:prSet presAssocID="{0CEA9319-F19B-45C2-AFE8-01132985ED72}" presName="txFour" presStyleLbl="node4" presStyleIdx="4" presStyleCnt="5" custScaleX="85059" custScaleY="27832" custLinFactNeighborX="-73007" custLinFactNeighborY="-11050">
        <dgm:presLayoutVars>
          <dgm:chPref val="3"/>
        </dgm:presLayoutVars>
      </dgm:prSet>
      <dgm:spPr/>
      <dgm:t>
        <a:bodyPr/>
        <a:lstStyle/>
        <a:p>
          <a:endParaRPr lang="en-US"/>
        </a:p>
      </dgm:t>
    </dgm:pt>
    <dgm:pt modelId="{7706326C-904A-4527-97C9-C9D98FB5F93C}" type="pres">
      <dgm:prSet presAssocID="{0CEA9319-F19B-45C2-AFE8-01132985ED72}" presName="horzFour" presStyleCnt="0"/>
      <dgm:spPr/>
    </dgm:pt>
    <dgm:pt modelId="{5B292E5B-87A4-40CF-82CE-494E6C88AE8E}" type="pres">
      <dgm:prSet presAssocID="{F9526E24-19CE-4455-A5DA-44691B77AAF5}" presName="sibSpaceOne" presStyleCnt="0"/>
      <dgm:spPr/>
    </dgm:pt>
    <dgm:pt modelId="{15618EE7-D771-413F-B1B5-664AE0ACD9AC}" type="pres">
      <dgm:prSet presAssocID="{D3DC048C-F381-4C19-B0F6-4F8F18E8AA21}" presName="vertOne" presStyleCnt="0"/>
      <dgm:spPr/>
    </dgm:pt>
    <dgm:pt modelId="{4E438E39-81E6-4E18-AE7C-B1459B2726BE}" type="pres">
      <dgm:prSet presAssocID="{D3DC048C-F381-4C19-B0F6-4F8F18E8AA21}" presName="txOne" presStyleLbl="node0" presStyleIdx="1" presStyleCnt="2" custScaleX="74543" custScaleY="34850" custLinFactNeighborX="1619" custLinFactNeighborY="58885">
        <dgm:presLayoutVars>
          <dgm:chPref val="3"/>
        </dgm:presLayoutVars>
      </dgm:prSet>
      <dgm:spPr/>
      <dgm:t>
        <a:bodyPr/>
        <a:lstStyle/>
        <a:p>
          <a:endParaRPr lang="en-US"/>
        </a:p>
      </dgm:t>
    </dgm:pt>
    <dgm:pt modelId="{01BF029F-DDB7-4561-AFD5-630275770661}" type="pres">
      <dgm:prSet presAssocID="{D3DC048C-F381-4C19-B0F6-4F8F18E8AA21}" presName="parTransOne" presStyleCnt="0"/>
      <dgm:spPr/>
    </dgm:pt>
    <dgm:pt modelId="{A915C086-C465-4492-A4BA-DE0F4354AE6D}" type="pres">
      <dgm:prSet presAssocID="{D3DC048C-F381-4C19-B0F6-4F8F18E8AA21}" presName="horzOne" presStyleCnt="0"/>
      <dgm:spPr/>
    </dgm:pt>
    <dgm:pt modelId="{68DC8C63-4D81-4AF0-9F59-C137FC480F1D}" type="pres">
      <dgm:prSet presAssocID="{819A613C-39C4-48C9-BB98-9FC843FA8333}" presName="vertTwo" presStyleCnt="0"/>
      <dgm:spPr/>
    </dgm:pt>
    <dgm:pt modelId="{AA2F53B4-5E36-44E3-B699-2E3384C97D65}" type="pres">
      <dgm:prSet presAssocID="{819A613C-39C4-48C9-BB98-9FC843FA8333}" presName="txTwo" presStyleLbl="node2" presStyleIdx="2" presStyleCnt="3" custScaleX="83788" custScaleY="34850" custLinFactNeighborX="-81807" custLinFactNeighborY="-38184">
        <dgm:presLayoutVars>
          <dgm:chPref val="3"/>
        </dgm:presLayoutVars>
      </dgm:prSet>
      <dgm:spPr/>
      <dgm:t>
        <a:bodyPr/>
        <a:lstStyle/>
        <a:p>
          <a:endParaRPr lang="en-US"/>
        </a:p>
      </dgm:t>
    </dgm:pt>
    <dgm:pt modelId="{BD5F3466-D80A-4480-9864-B4CFFA6947E3}" type="pres">
      <dgm:prSet presAssocID="{819A613C-39C4-48C9-BB98-9FC843FA8333}" presName="horzTwo" presStyleCnt="0"/>
      <dgm:spPr/>
    </dgm:pt>
  </dgm:ptLst>
  <dgm:cxnLst>
    <dgm:cxn modelId="{8B094F35-873B-4AF9-BD17-CE751C5D4EF2}" type="presOf" srcId="{819A613C-39C4-48C9-BB98-9FC843FA8333}" destId="{AA2F53B4-5E36-44E3-B699-2E3384C97D65}" srcOrd="0" destOrd="0" presId="urn:microsoft.com/office/officeart/2005/8/layout/hierarchy4"/>
    <dgm:cxn modelId="{7D2A8E35-721D-4293-8C07-499AC105DD33}" srcId="{F5699417-CEF8-41E3-B8FD-C3E2996386B3}" destId="{D39C5077-8D2D-4032-9E4C-1A252E6F032A}" srcOrd="1" destOrd="0" parTransId="{19C9EF7A-7B26-42B2-B880-9692F22D88B2}" sibTransId="{187BE582-E28E-4696-B646-D7990C998FC1}"/>
    <dgm:cxn modelId="{58CDA88D-6A76-4833-9180-44001214E7A6}" type="presOf" srcId="{56C8B44C-4B35-4082-AA38-C36D39C7BC15}" destId="{4A96A6E8-FAC0-4B4F-AB00-AD8951186482}" srcOrd="0" destOrd="0" presId="urn:microsoft.com/office/officeart/2005/8/layout/hierarchy4"/>
    <dgm:cxn modelId="{81B7C051-8644-4940-93D1-EA6B548AFDDF}" srcId="{D3C94204-B1A7-45F7-85C6-B56EAF8F073D}" destId="{0CEA9319-F19B-45C2-AFE8-01132985ED72}" srcOrd="0" destOrd="0" parTransId="{2E113088-2CCA-4288-8DBD-74174527D7E3}" sibTransId="{F9D21AD7-242A-45E4-8541-6AE9490A0896}"/>
    <dgm:cxn modelId="{585C1139-6BB6-4047-B664-44A425592045}" type="presOf" srcId="{741032AF-31F1-4DFE-B5AD-9F958F54C1E6}" destId="{B5F8638B-55E6-42C6-BAC1-DC74CC961ED5}" srcOrd="0" destOrd="0" presId="urn:microsoft.com/office/officeart/2005/8/layout/hierarchy4"/>
    <dgm:cxn modelId="{A02F9F08-6BB0-4891-9E08-84F836724D26}" type="presOf" srcId="{6C73C5CF-8C99-4CDA-94E3-0807DE91F419}" destId="{9E990949-9004-4489-85F7-77F0E9A57C19}" srcOrd="0" destOrd="0" presId="urn:microsoft.com/office/officeart/2005/8/layout/hierarchy4"/>
    <dgm:cxn modelId="{81642781-E46D-4942-85DF-5E37306219EC}" srcId="{6C73C5CF-8C99-4CDA-94E3-0807DE91F419}" destId="{D3C94204-B1A7-45F7-85C6-B56EAF8F073D}" srcOrd="0" destOrd="0" parTransId="{434BBEA5-33D3-4049-9E5A-48D338B80FB6}" sibTransId="{A2CEEDB6-ADDA-42AF-B9F1-36E4F0C3CB88}"/>
    <dgm:cxn modelId="{E00E7963-3F8E-4F56-984D-4F9984A245E5}" type="presOf" srcId="{0CEA9319-F19B-45C2-AFE8-01132985ED72}" destId="{F0CC966C-EAFB-49D2-AFAF-B5EBC8816802}" srcOrd="0" destOrd="0" presId="urn:microsoft.com/office/officeart/2005/8/layout/hierarchy4"/>
    <dgm:cxn modelId="{37DAD5EA-5AA4-4E0D-A508-95A7CC18E539}" type="presOf" srcId="{D3DC048C-F381-4C19-B0F6-4F8F18E8AA21}" destId="{4E438E39-81E6-4E18-AE7C-B1459B2726BE}" srcOrd="0" destOrd="0" presId="urn:microsoft.com/office/officeart/2005/8/layout/hierarchy4"/>
    <dgm:cxn modelId="{BA3C5F33-2912-4087-86FA-DC7B386FC376}" type="presOf" srcId="{891C9681-8036-4411-A134-CAD287A23B45}" destId="{883F3B56-E863-49EC-AB93-A19D5B6E683D}" srcOrd="0" destOrd="0" presId="urn:microsoft.com/office/officeart/2005/8/layout/hierarchy4"/>
    <dgm:cxn modelId="{42085FE2-CEEC-4825-A53B-529EF1A50C52}" srcId="{891C9681-8036-4411-A134-CAD287A23B45}" destId="{E6FAF151-056F-4180-BE65-6F4360DDFCC6}" srcOrd="0" destOrd="0" parTransId="{F80607F4-71A0-484C-8C75-B25E6E6AE2C3}" sibTransId="{2F01AD07-2439-4DB8-BE6A-46E5FF3AA393}"/>
    <dgm:cxn modelId="{4C17E3CB-48B7-4876-9C39-93A89ABAB770}" srcId="{329348E5-2483-4FA1-A487-5D0E3A86ECB6}" destId="{D3DC048C-F381-4C19-B0F6-4F8F18E8AA21}" srcOrd="1" destOrd="0" parTransId="{76A093C4-A189-4B9C-AE6E-CAD30A0C5E42}" sibTransId="{5D07BE2C-3CEC-433F-B3A4-3C10B9AF66B8}"/>
    <dgm:cxn modelId="{9D8021B8-F698-401B-B127-A60534DFD7A1}" srcId="{638AEBCD-A45C-4C60-B251-0EA89AD23156}" destId="{741032AF-31F1-4DFE-B5AD-9F958F54C1E6}" srcOrd="0" destOrd="0" parTransId="{42AAB137-E848-44D6-92CC-7E15779B6359}" sibTransId="{561AAF62-AE42-4756-A2C4-CC964BB28690}"/>
    <dgm:cxn modelId="{9556396B-13CC-4C42-946E-45A5EA74015F}" srcId="{56C8B44C-4B35-4082-AA38-C36D39C7BC15}" destId="{638AEBCD-A45C-4C60-B251-0EA89AD23156}" srcOrd="0" destOrd="0" parTransId="{7EE2E897-14F7-4206-B6C2-A29A4C99AA2D}" sibTransId="{E868FA97-248F-42B0-B8C5-CC1E74A84AD9}"/>
    <dgm:cxn modelId="{2D7383AF-4EED-444F-91BF-62ED194B9AA7}" type="presOf" srcId="{D39C5077-8D2D-4032-9E4C-1A252E6F032A}" destId="{7441C9A5-FCCE-4D88-977F-D28EE6D1702E}" srcOrd="0" destOrd="0" presId="urn:microsoft.com/office/officeart/2005/8/layout/hierarchy4"/>
    <dgm:cxn modelId="{E651EA49-79D9-4F9F-9FA2-BD122AE63C4F}" type="presOf" srcId="{F5699417-CEF8-41E3-B8FD-C3E2996386B3}" destId="{D4576015-93B9-462B-B00D-F5C79C534ECA}" srcOrd="0" destOrd="0" presId="urn:microsoft.com/office/officeart/2005/8/layout/hierarchy4"/>
    <dgm:cxn modelId="{7F2265E0-CBC6-482A-853D-45DE405C7CAD}" srcId="{329348E5-2483-4FA1-A487-5D0E3A86ECB6}" destId="{F5699417-CEF8-41E3-B8FD-C3E2996386B3}" srcOrd="0" destOrd="0" parTransId="{DA3F02B1-64F2-4311-BEB6-B13F47ECC036}" sibTransId="{F9526E24-19CE-4455-A5DA-44691B77AAF5}"/>
    <dgm:cxn modelId="{DD11F3D7-0656-48A4-9FEC-3090C5812DB9}" type="presOf" srcId="{E6FAF151-056F-4180-BE65-6F4360DDFCC6}" destId="{8346E149-A6DF-4BF3-BE9B-D5B11A8598FC}" srcOrd="0" destOrd="0" presId="urn:microsoft.com/office/officeart/2005/8/layout/hierarchy4"/>
    <dgm:cxn modelId="{56AEAE94-3E64-4B07-95BE-89F0DDB0B8F3}" type="presOf" srcId="{638AEBCD-A45C-4C60-B251-0EA89AD23156}" destId="{784108EE-6BD0-4133-9BC6-DA960A8CDEB1}" srcOrd="0" destOrd="0" presId="urn:microsoft.com/office/officeart/2005/8/layout/hierarchy4"/>
    <dgm:cxn modelId="{DE894E79-4695-46E4-8D84-F62ECE76A86B}" srcId="{F5699417-CEF8-41E3-B8FD-C3E2996386B3}" destId="{56C8B44C-4B35-4082-AA38-C36D39C7BC15}" srcOrd="0" destOrd="0" parTransId="{1555DF40-3DCA-46F6-AC4F-CB30AED361DB}" sibTransId="{06D5AA51-603C-4B8D-A513-660D94B77932}"/>
    <dgm:cxn modelId="{B6DAF975-F40F-439E-99E7-6C2A531D81E2}" srcId="{D39C5077-8D2D-4032-9E4C-1A252E6F032A}" destId="{6C73C5CF-8C99-4CDA-94E3-0807DE91F419}" srcOrd="0" destOrd="0" parTransId="{C10F2858-BAF1-49C2-BC3B-0552DCA514A0}" sibTransId="{FB23FA26-7702-43BC-B1CE-2D5B50623780}"/>
    <dgm:cxn modelId="{3EAA64FD-20B7-4498-AC8F-D7EB49C7E62E}" type="presOf" srcId="{D3C94204-B1A7-45F7-85C6-B56EAF8F073D}" destId="{5422FFCB-ECEC-418C-A6F3-FF28BD694EDF}" srcOrd="0" destOrd="0" presId="urn:microsoft.com/office/officeart/2005/8/layout/hierarchy4"/>
    <dgm:cxn modelId="{7C795FB2-F746-4B86-9B32-D713773D4159}" srcId="{D3DC048C-F381-4C19-B0F6-4F8F18E8AA21}" destId="{819A613C-39C4-48C9-BB98-9FC843FA8333}" srcOrd="0" destOrd="0" parTransId="{8CAC2D38-A192-4083-8E7E-B1BF5431D602}" sibTransId="{9CEE2889-F09F-43C0-985A-3B663FEBBA92}"/>
    <dgm:cxn modelId="{25044E06-2AF3-49DE-A2F7-EA0C5725AABB}" type="presOf" srcId="{329348E5-2483-4FA1-A487-5D0E3A86ECB6}" destId="{1F3B378A-6882-424C-ABA5-2576BBF2BF4A}" srcOrd="0" destOrd="0" presId="urn:microsoft.com/office/officeart/2005/8/layout/hierarchy4"/>
    <dgm:cxn modelId="{DEDDFC8C-B1D5-4C98-9810-D97C64E4019D}" srcId="{741032AF-31F1-4DFE-B5AD-9F958F54C1E6}" destId="{891C9681-8036-4411-A134-CAD287A23B45}" srcOrd="0" destOrd="0" parTransId="{F22C5B87-9BA6-49A0-8639-22653C97DF01}" sibTransId="{5667B18B-13A7-4BDD-B4C7-5373C39E4012}"/>
    <dgm:cxn modelId="{5868CAD8-EA2B-4948-A606-8DF18AF74466}" type="presParOf" srcId="{1F3B378A-6882-424C-ABA5-2576BBF2BF4A}" destId="{7B95A344-12DF-468B-A564-AF4CCFA69587}" srcOrd="0" destOrd="0" presId="urn:microsoft.com/office/officeart/2005/8/layout/hierarchy4"/>
    <dgm:cxn modelId="{6A6B605F-ECBD-40E8-8005-3CFE26E7313E}" type="presParOf" srcId="{7B95A344-12DF-468B-A564-AF4CCFA69587}" destId="{D4576015-93B9-462B-B00D-F5C79C534ECA}" srcOrd="0" destOrd="0" presId="urn:microsoft.com/office/officeart/2005/8/layout/hierarchy4"/>
    <dgm:cxn modelId="{0E5E2346-D27C-4C71-B336-F0781BD33452}" type="presParOf" srcId="{7B95A344-12DF-468B-A564-AF4CCFA69587}" destId="{F292A89A-098A-4402-A36D-E921DA3E2EA7}" srcOrd="1" destOrd="0" presId="urn:microsoft.com/office/officeart/2005/8/layout/hierarchy4"/>
    <dgm:cxn modelId="{C1D9950D-D9F1-43CC-AFA3-F58981311E9A}" type="presParOf" srcId="{7B95A344-12DF-468B-A564-AF4CCFA69587}" destId="{E64422C7-42A7-4875-86B7-0BE7F25087FA}" srcOrd="2" destOrd="0" presId="urn:microsoft.com/office/officeart/2005/8/layout/hierarchy4"/>
    <dgm:cxn modelId="{C19706E2-FB79-4F15-B6CD-6C9D88CA50CA}" type="presParOf" srcId="{E64422C7-42A7-4875-86B7-0BE7F25087FA}" destId="{50714B40-2C36-4FE3-9A9C-76A0D1A36454}" srcOrd="0" destOrd="0" presId="urn:microsoft.com/office/officeart/2005/8/layout/hierarchy4"/>
    <dgm:cxn modelId="{8BDCB002-643B-4D51-987A-E16E8140776A}" type="presParOf" srcId="{50714B40-2C36-4FE3-9A9C-76A0D1A36454}" destId="{4A96A6E8-FAC0-4B4F-AB00-AD8951186482}" srcOrd="0" destOrd="0" presId="urn:microsoft.com/office/officeart/2005/8/layout/hierarchy4"/>
    <dgm:cxn modelId="{C14C771B-7499-4539-8FE8-BCB2B5F90031}" type="presParOf" srcId="{50714B40-2C36-4FE3-9A9C-76A0D1A36454}" destId="{14F19198-F8D1-462E-9346-F263A36A8D56}" srcOrd="1" destOrd="0" presId="urn:microsoft.com/office/officeart/2005/8/layout/hierarchy4"/>
    <dgm:cxn modelId="{C7B3329D-AD3A-4CAD-9F92-B1C020700ACF}" type="presParOf" srcId="{50714B40-2C36-4FE3-9A9C-76A0D1A36454}" destId="{221E9749-FF27-4D40-BCC8-92D26BB560F1}" srcOrd="2" destOrd="0" presId="urn:microsoft.com/office/officeart/2005/8/layout/hierarchy4"/>
    <dgm:cxn modelId="{D8BAA752-357E-4C4F-A591-A729482D82C0}" type="presParOf" srcId="{221E9749-FF27-4D40-BCC8-92D26BB560F1}" destId="{6131DC69-10FA-4509-B69E-7747A12E7D3C}" srcOrd="0" destOrd="0" presId="urn:microsoft.com/office/officeart/2005/8/layout/hierarchy4"/>
    <dgm:cxn modelId="{A4EA5819-B3DC-404A-BF50-760B15F9CEC4}" type="presParOf" srcId="{6131DC69-10FA-4509-B69E-7747A12E7D3C}" destId="{784108EE-6BD0-4133-9BC6-DA960A8CDEB1}" srcOrd="0" destOrd="0" presId="urn:microsoft.com/office/officeart/2005/8/layout/hierarchy4"/>
    <dgm:cxn modelId="{53F25AA6-B861-4FED-A03F-F7CA7446EF45}" type="presParOf" srcId="{6131DC69-10FA-4509-B69E-7747A12E7D3C}" destId="{180FAA81-F5BF-498F-A87D-95923F422D96}" srcOrd="1" destOrd="0" presId="urn:microsoft.com/office/officeart/2005/8/layout/hierarchy4"/>
    <dgm:cxn modelId="{5168EFB1-77C8-45FE-971B-55EB2015CBD2}" type="presParOf" srcId="{6131DC69-10FA-4509-B69E-7747A12E7D3C}" destId="{D748A5A3-EC64-4C40-AC53-5DF6B14B13D2}" srcOrd="2" destOrd="0" presId="urn:microsoft.com/office/officeart/2005/8/layout/hierarchy4"/>
    <dgm:cxn modelId="{443DD331-CF4D-4CF9-B9EC-44A184151391}" type="presParOf" srcId="{D748A5A3-EC64-4C40-AC53-5DF6B14B13D2}" destId="{772280FA-C5CC-43D9-805A-772DB54A1D39}" srcOrd="0" destOrd="0" presId="urn:microsoft.com/office/officeart/2005/8/layout/hierarchy4"/>
    <dgm:cxn modelId="{18043851-A4B0-46F3-ABFF-1AA9C8CC9CF7}" type="presParOf" srcId="{772280FA-C5CC-43D9-805A-772DB54A1D39}" destId="{B5F8638B-55E6-42C6-BAC1-DC74CC961ED5}" srcOrd="0" destOrd="0" presId="urn:microsoft.com/office/officeart/2005/8/layout/hierarchy4"/>
    <dgm:cxn modelId="{364B6BCC-8CB8-4F7B-A384-C179CC50AFD9}" type="presParOf" srcId="{772280FA-C5CC-43D9-805A-772DB54A1D39}" destId="{81E2B3F8-16D2-41F1-B89C-1CB09B6277F6}" srcOrd="1" destOrd="0" presId="urn:microsoft.com/office/officeart/2005/8/layout/hierarchy4"/>
    <dgm:cxn modelId="{BF823F6F-A33D-4FFC-AC32-533434F00D74}" type="presParOf" srcId="{772280FA-C5CC-43D9-805A-772DB54A1D39}" destId="{323F334A-3280-4A7F-A968-A15D92E3B3D6}" srcOrd="2" destOrd="0" presId="urn:microsoft.com/office/officeart/2005/8/layout/hierarchy4"/>
    <dgm:cxn modelId="{749AC691-7326-487C-841E-D73A981E9801}" type="presParOf" srcId="{323F334A-3280-4A7F-A968-A15D92E3B3D6}" destId="{C6C51143-C22C-43E6-80B1-84F1D7D8AAE5}" srcOrd="0" destOrd="0" presId="urn:microsoft.com/office/officeart/2005/8/layout/hierarchy4"/>
    <dgm:cxn modelId="{E7C14A5A-1CB6-4F14-B016-2DFAAA6F64AC}" type="presParOf" srcId="{C6C51143-C22C-43E6-80B1-84F1D7D8AAE5}" destId="{883F3B56-E863-49EC-AB93-A19D5B6E683D}" srcOrd="0" destOrd="0" presId="urn:microsoft.com/office/officeart/2005/8/layout/hierarchy4"/>
    <dgm:cxn modelId="{7B4A5825-4F2D-481C-B628-2780D3467104}" type="presParOf" srcId="{C6C51143-C22C-43E6-80B1-84F1D7D8AAE5}" destId="{0F9BC19F-FECB-46E0-A0A3-1BECB6FE3F0C}" srcOrd="1" destOrd="0" presId="urn:microsoft.com/office/officeart/2005/8/layout/hierarchy4"/>
    <dgm:cxn modelId="{C2A22DFD-7BDA-4E9C-AA73-C14E6236B108}" type="presParOf" srcId="{C6C51143-C22C-43E6-80B1-84F1D7D8AAE5}" destId="{A5CB3F9A-3FDE-4DD0-BCC7-DED47C9B0CBF}" srcOrd="2" destOrd="0" presId="urn:microsoft.com/office/officeart/2005/8/layout/hierarchy4"/>
    <dgm:cxn modelId="{AF46C5D0-9FFD-47A9-BD65-6EA464719693}" type="presParOf" srcId="{A5CB3F9A-3FDE-4DD0-BCC7-DED47C9B0CBF}" destId="{746D4D34-D3EC-472D-89FC-10F1C1E4CDE6}" srcOrd="0" destOrd="0" presId="urn:microsoft.com/office/officeart/2005/8/layout/hierarchy4"/>
    <dgm:cxn modelId="{B1FF5187-58D9-4B4D-80E9-24C23B10562F}" type="presParOf" srcId="{746D4D34-D3EC-472D-89FC-10F1C1E4CDE6}" destId="{8346E149-A6DF-4BF3-BE9B-D5B11A8598FC}" srcOrd="0" destOrd="0" presId="urn:microsoft.com/office/officeart/2005/8/layout/hierarchy4"/>
    <dgm:cxn modelId="{66934B94-D9B2-4AB0-A032-AACD5349EE60}" type="presParOf" srcId="{746D4D34-D3EC-472D-89FC-10F1C1E4CDE6}" destId="{119BC542-AE3C-4E8C-9BA3-CE8C33C1E561}" srcOrd="1" destOrd="0" presId="urn:microsoft.com/office/officeart/2005/8/layout/hierarchy4"/>
    <dgm:cxn modelId="{D29B0CFC-F26C-4294-985B-0CF705440046}" type="presParOf" srcId="{E64422C7-42A7-4875-86B7-0BE7F25087FA}" destId="{EA2BC7EB-B73E-4F9C-8956-DD7DB8F55304}" srcOrd="1" destOrd="0" presId="urn:microsoft.com/office/officeart/2005/8/layout/hierarchy4"/>
    <dgm:cxn modelId="{16AB52E8-457D-48F9-B41B-095CEE796E6C}" type="presParOf" srcId="{E64422C7-42A7-4875-86B7-0BE7F25087FA}" destId="{597F4AED-B8A2-402D-BB8F-0349C8874266}" srcOrd="2" destOrd="0" presId="urn:microsoft.com/office/officeart/2005/8/layout/hierarchy4"/>
    <dgm:cxn modelId="{04CE06E0-BC69-4498-8BBA-C5BE30068BD2}" type="presParOf" srcId="{597F4AED-B8A2-402D-BB8F-0349C8874266}" destId="{7441C9A5-FCCE-4D88-977F-D28EE6D1702E}" srcOrd="0" destOrd="0" presId="urn:microsoft.com/office/officeart/2005/8/layout/hierarchy4"/>
    <dgm:cxn modelId="{19DA6178-481D-400C-B0AB-28EC12FF5A93}" type="presParOf" srcId="{597F4AED-B8A2-402D-BB8F-0349C8874266}" destId="{0A3F2862-B103-4FDE-B54A-0B0125C52CBA}" srcOrd="1" destOrd="0" presId="urn:microsoft.com/office/officeart/2005/8/layout/hierarchy4"/>
    <dgm:cxn modelId="{D2297B8E-E691-4DDB-8DF0-05856E3583E6}" type="presParOf" srcId="{597F4AED-B8A2-402D-BB8F-0349C8874266}" destId="{F9334AFD-5721-46D6-9290-21B7B02786F8}" srcOrd="2" destOrd="0" presId="urn:microsoft.com/office/officeart/2005/8/layout/hierarchy4"/>
    <dgm:cxn modelId="{8CA4A636-38C4-43CD-BDEB-15B0A048E565}" type="presParOf" srcId="{F9334AFD-5721-46D6-9290-21B7B02786F8}" destId="{9C4922FA-912B-4126-A336-1CD11D8A76BC}" srcOrd="0" destOrd="0" presId="urn:microsoft.com/office/officeart/2005/8/layout/hierarchy4"/>
    <dgm:cxn modelId="{9F3B9C85-9123-413A-AF7F-63C98FC8F653}" type="presParOf" srcId="{9C4922FA-912B-4126-A336-1CD11D8A76BC}" destId="{9E990949-9004-4489-85F7-77F0E9A57C19}" srcOrd="0" destOrd="0" presId="urn:microsoft.com/office/officeart/2005/8/layout/hierarchy4"/>
    <dgm:cxn modelId="{DF0DE501-6CD2-4C6B-B593-5F9D492B60CC}" type="presParOf" srcId="{9C4922FA-912B-4126-A336-1CD11D8A76BC}" destId="{649E0A8F-141E-4719-95A1-577C733661CD}" srcOrd="1" destOrd="0" presId="urn:microsoft.com/office/officeart/2005/8/layout/hierarchy4"/>
    <dgm:cxn modelId="{5451C36D-A195-4467-8DE4-5A1646F79E83}" type="presParOf" srcId="{9C4922FA-912B-4126-A336-1CD11D8A76BC}" destId="{9276C3BD-7F87-4769-8BB1-19DDB9885182}" srcOrd="2" destOrd="0" presId="urn:microsoft.com/office/officeart/2005/8/layout/hierarchy4"/>
    <dgm:cxn modelId="{9D04437D-5EB4-4341-AF2A-F4EF76A20581}" type="presParOf" srcId="{9276C3BD-7F87-4769-8BB1-19DDB9885182}" destId="{0F0960C2-57AE-480A-8C9F-F94B20670380}" srcOrd="0" destOrd="0" presId="urn:microsoft.com/office/officeart/2005/8/layout/hierarchy4"/>
    <dgm:cxn modelId="{E14850D1-AFCF-4FEE-AEA9-E47F5FAC6088}" type="presParOf" srcId="{0F0960C2-57AE-480A-8C9F-F94B20670380}" destId="{5422FFCB-ECEC-418C-A6F3-FF28BD694EDF}" srcOrd="0" destOrd="0" presId="urn:microsoft.com/office/officeart/2005/8/layout/hierarchy4"/>
    <dgm:cxn modelId="{FA4F829C-D90D-4AF8-B4E4-4E39668F074C}" type="presParOf" srcId="{0F0960C2-57AE-480A-8C9F-F94B20670380}" destId="{5A3A7CAE-90C2-4F1F-ABF9-C56C9EF9CE80}" srcOrd="1" destOrd="0" presId="urn:microsoft.com/office/officeart/2005/8/layout/hierarchy4"/>
    <dgm:cxn modelId="{0D335F35-31AF-49F8-96BE-EAB0A9042FFD}" type="presParOf" srcId="{0F0960C2-57AE-480A-8C9F-F94B20670380}" destId="{2885E0E2-819C-4CEC-B46D-16F397673183}" srcOrd="2" destOrd="0" presId="urn:microsoft.com/office/officeart/2005/8/layout/hierarchy4"/>
    <dgm:cxn modelId="{723C615A-EC0F-4FB6-A5AF-81CA68BE69CF}" type="presParOf" srcId="{2885E0E2-819C-4CEC-B46D-16F397673183}" destId="{3C50FCBB-71A5-47F4-93E5-43444AA33C3B}" srcOrd="0" destOrd="0" presId="urn:microsoft.com/office/officeart/2005/8/layout/hierarchy4"/>
    <dgm:cxn modelId="{AA99CEE8-3768-46E7-946E-8A9567826A38}" type="presParOf" srcId="{3C50FCBB-71A5-47F4-93E5-43444AA33C3B}" destId="{F0CC966C-EAFB-49D2-AFAF-B5EBC8816802}" srcOrd="0" destOrd="0" presId="urn:microsoft.com/office/officeart/2005/8/layout/hierarchy4"/>
    <dgm:cxn modelId="{D5F6EBE7-6891-4921-9B21-4D21072B7C5D}" type="presParOf" srcId="{3C50FCBB-71A5-47F4-93E5-43444AA33C3B}" destId="{7706326C-904A-4527-97C9-C9D98FB5F93C}" srcOrd="1" destOrd="0" presId="urn:microsoft.com/office/officeart/2005/8/layout/hierarchy4"/>
    <dgm:cxn modelId="{E07651A8-B151-4817-AE64-0F111DEC75A2}" type="presParOf" srcId="{1F3B378A-6882-424C-ABA5-2576BBF2BF4A}" destId="{5B292E5B-87A4-40CF-82CE-494E6C88AE8E}" srcOrd="1" destOrd="0" presId="urn:microsoft.com/office/officeart/2005/8/layout/hierarchy4"/>
    <dgm:cxn modelId="{236D7998-B88A-4A8E-BDAE-DB2F2B927839}" type="presParOf" srcId="{1F3B378A-6882-424C-ABA5-2576BBF2BF4A}" destId="{15618EE7-D771-413F-B1B5-664AE0ACD9AC}" srcOrd="2" destOrd="0" presId="urn:microsoft.com/office/officeart/2005/8/layout/hierarchy4"/>
    <dgm:cxn modelId="{80360719-BCB4-4D83-81D6-0BD1CCA48D4E}" type="presParOf" srcId="{15618EE7-D771-413F-B1B5-664AE0ACD9AC}" destId="{4E438E39-81E6-4E18-AE7C-B1459B2726BE}" srcOrd="0" destOrd="0" presId="urn:microsoft.com/office/officeart/2005/8/layout/hierarchy4"/>
    <dgm:cxn modelId="{6E332343-798D-4342-8B12-BB7C7C60D1DD}" type="presParOf" srcId="{15618EE7-D771-413F-B1B5-664AE0ACD9AC}" destId="{01BF029F-DDB7-4561-AFD5-630275770661}" srcOrd="1" destOrd="0" presId="urn:microsoft.com/office/officeart/2005/8/layout/hierarchy4"/>
    <dgm:cxn modelId="{198EAAE0-E624-4B8B-A2BC-12985B698961}" type="presParOf" srcId="{15618EE7-D771-413F-B1B5-664AE0ACD9AC}" destId="{A915C086-C465-4492-A4BA-DE0F4354AE6D}" srcOrd="2" destOrd="0" presId="urn:microsoft.com/office/officeart/2005/8/layout/hierarchy4"/>
    <dgm:cxn modelId="{D97638F2-496B-434A-A92A-3D8A7F7EB4BB}" type="presParOf" srcId="{A915C086-C465-4492-A4BA-DE0F4354AE6D}" destId="{68DC8C63-4D81-4AF0-9F59-C137FC480F1D}" srcOrd="0" destOrd="0" presId="urn:microsoft.com/office/officeart/2005/8/layout/hierarchy4"/>
    <dgm:cxn modelId="{48F559F3-7477-4DB1-A3D8-637801912257}" type="presParOf" srcId="{68DC8C63-4D81-4AF0-9F59-C137FC480F1D}" destId="{AA2F53B4-5E36-44E3-B699-2E3384C97D65}" srcOrd="0" destOrd="0" presId="urn:microsoft.com/office/officeart/2005/8/layout/hierarchy4"/>
    <dgm:cxn modelId="{205D2681-47EC-4EB1-B2B7-77AF63856F2A}" type="presParOf" srcId="{68DC8C63-4D81-4AF0-9F59-C137FC480F1D}" destId="{BD5F3466-D80A-4480-9864-B4CFFA6947E3}"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576015-93B9-462B-B00D-F5C79C534ECA}">
      <dsp:nvSpPr>
        <dsp:cNvPr id="0" name=""/>
        <dsp:cNvSpPr/>
      </dsp:nvSpPr>
      <dsp:spPr>
        <a:xfrm>
          <a:off x="665042" y="167643"/>
          <a:ext cx="4974208" cy="1546666"/>
        </a:xfrm>
        <a:prstGeom prst="roundRect">
          <a:avLst>
            <a:gd name="adj" fmla="val 10000"/>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Sub-Committee Meetings for</a:t>
          </a:r>
        </a:p>
        <a:p>
          <a:pPr lvl="0" algn="ctr" defTabSz="711200">
            <a:lnSpc>
              <a:spcPct val="90000"/>
            </a:lnSpc>
            <a:spcBef>
              <a:spcPct val="0"/>
            </a:spcBef>
            <a:spcAft>
              <a:spcPct val="35000"/>
            </a:spcAft>
          </a:pPr>
          <a:r>
            <a:rPr lang="en-US" sz="1600" kern="1200"/>
            <a:t>Collision Avoidance, Error Model Maintenance,</a:t>
          </a:r>
        </a:p>
        <a:p>
          <a:pPr lvl="0" algn="ctr" defTabSz="711200">
            <a:lnSpc>
              <a:spcPct val="90000"/>
            </a:lnSpc>
            <a:spcBef>
              <a:spcPct val="0"/>
            </a:spcBef>
            <a:spcAft>
              <a:spcPct val="35000"/>
            </a:spcAft>
          </a:pPr>
          <a:r>
            <a:rPr lang="en-US" sz="1600" kern="1200"/>
            <a:t>Well Intercept and Education</a:t>
          </a:r>
        </a:p>
        <a:p>
          <a:pPr lvl="0" algn="ctr" defTabSz="711200">
            <a:lnSpc>
              <a:spcPct val="90000"/>
            </a:lnSpc>
            <a:spcBef>
              <a:spcPct val="0"/>
            </a:spcBef>
            <a:spcAft>
              <a:spcPct val="35000"/>
            </a:spcAft>
          </a:pPr>
          <a:r>
            <a:rPr lang="en-US" sz="1600" kern="1200"/>
            <a:t>Thursday March 7th 2019 The Hague, Netherlands</a:t>
          </a:r>
        </a:p>
      </dsp:txBody>
      <dsp:txXfrm>
        <a:off x="710342" y="212943"/>
        <a:ext cx="4883608" cy="1456066"/>
      </dsp:txXfrm>
    </dsp:sp>
    <dsp:sp modelId="{4A96A6E8-FAC0-4B4F-AB00-AD8951186482}">
      <dsp:nvSpPr>
        <dsp:cNvPr id="0" name=""/>
        <dsp:cNvSpPr/>
      </dsp:nvSpPr>
      <dsp:spPr>
        <a:xfrm>
          <a:off x="622428" y="1966470"/>
          <a:ext cx="2377765" cy="482118"/>
        </a:xfrm>
        <a:prstGeom prst="roundRect">
          <a:avLst>
            <a:gd name="adj" fmla="val 10000"/>
          </a:avLst>
        </a:prstGeom>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Room A</a:t>
          </a:r>
        </a:p>
      </dsp:txBody>
      <dsp:txXfrm>
        <a:off x="636549" y="1980591"/>
        <a:ext cx="2349523" cy="453876"/>
      </dsp:txXfrm>
    </dsp:sp>
    <dsp:sp modelId="{784108EE-6BD0-4133-9BC6-DA960A8CDEB1}">
      <dsp:nvSpPr>
        <dsp:cNvPr id="0" name=""/>
        <dsp:cNvSpPr/>
      </dsp:nvSpPr>
      <dsp:spPr>
        <a:xfrm>
          <a:off x="614735" y="2615219"/>
          <a:ext cx="2373123" cy="846290"/>
        </a:xfrm>
        <a:prstGeom prst="roundRect">
          <a:avLst>
            <a:gd name="adj" fmla="val 10000"/>
          </a:avLst>
        </a:prstGeom>
        <a:solidFill>
          <a:schemeClr val="accent3">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Error Model maintanence</a:t>
          </a:r>
        </a:p>
        <a:p>
          <a:pPr lvl="0" algn="ctr" defTabSz="711200">
            <a:lnSpc>
              <a:spcPct val="90000"/>
            </a:lnSpc>
            <a:spcBef>
              <a:spcPct val="0"/>
            </a:spcBef>
            <a:spcAft>
              <a:spcPct val="35000"/>
            </a:spcAft>
          </a:pPr>
          <a:r>
            <a:rPr lang="en-US" sz="1600" kern="1200"/>
            <a:t>8:30 am - 12:00 am</a:t>
          </a:r>
        </a:p>
      </dsp:txBody>
      <dsp:txXfrm>
        <a:off x="639522" y="2640006"/>
        <a:ext cx="2323549" cy="796716"/>
      </dsp:txXfrm>
    </dsp:sp>
    <dsp:sp modelId="{B5F8638B-55E6-42C6-BAC1-DC74CC961ED5}">
      <dsp:nvSpPr>
        <dsp:cNvPr id="0" name=""/>
        <dsp:cNvSpPr/>
      </dsp:nvSpPr>
      <dsp:spPr>
        <a:xfrm>
          <a:off x="615415" y="3600511"/>
          <a:ext cx="2389387" cy="889704"/>
        </a:xfrm>
        <a:prstGeom prst="roundRect">
          <a:avLst>
            <a:gd name="adj" fmla="val 10000"/>
          </a:avLst>
        </a:prstGeom>
        <a:solidFill>
          <a:schemeClr val="tx1"/>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ISCWSA Group Lunch</a:t>
          </a:r>
        </a:p>
        <a:p>
          <a:pPr lvl="0" algn="ctr" defTabSz="711200">
            <a:lnSpc>
              <a:spcPct val="90000"/>
            </a:lnSpc>
            <a:spcBef>
              <a:spcPct val="0"/>
            </a:spcBef>
            <a:spcAft>
              <a:spcPct val="35000"/>
            </a:spcAft>
          </a:pPr>
          <a:r>
            <a:rPr lang="en-US" sz="1600" kern="1200"/>
            <a:t>11:45 am - 1:00 pm</a:t>
          </a:r>
        </a:p>
      </dsp:txBody>
      <dsp:txXfrm>
        <a:off x="641474" y="3626570"/>
        <a:ext cx="2337269" cy="837586"/>
      </dsp:txXfrm>
    </dsp:sp>
    <dsp:sp modelId="{883F3B56-E863-49EC-AB93-A19D5B6E683D}">
      <dsp:nvSpPr>
        <dsp:cNvPr id="0" name=""/>
        <dsp:cNvSpPr/>
      </dsp:nvSpPr>
      <dsp:spPr>
        <a:xfrm>
          <a:off x="614408" y="4650271"/>
          <a:ext cx="2427050" cy="1028549"/>
        </a:xfrm>
        <a:prstGeom prst="roundRect">
          <a:avLst>
            <a:gd name="adj" fmla="val 10000"/>
          </a:avLst>
        </a:prstGeom>
        <a:solidFill>
          <a:schemeClr val="accent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Collision Avoidance</a:t>
          </a:r>
        </a:p>
        <a:p>
          <a:pPr lvl="0" algn="ctr" defTabSz="711200">
            <a:lnSpc>
              <a:spcPct val="90000"/>
            </a:lnSpc>
            <a:spcBef>
              <a:spcPct val="0"/>
            </a:spcBef>
            <a:spcAft>
              <a:spcPct val="35000"/>
            </a:spcAft>
          </a:pPr>
          <a:r>
            <a:rPr lang="en-US" sz="1600" kern="1200"/>
            <a:t>1:00 pm - 5:00 pm</a:t>
          </a:r>
        </a:p>
      </dsp:txBody>
      <dsp:txXfrm>
        <a:off x="644533" y="4680396"/>
        <a:ext cx="2366800" cy="968299"/>
      </dsp:txXfrm>
    </dsp:sp>
    <dsp:sp modelId="{8346E149-A6DF-4BF3-BE9B-D5B11A8598FC}">
      <dsp:nvSpPr>
        <dsp:cNvPr id="0" name=""/>
        <dsp:cNvSpPr/>
      </dsp:nvSpPr>
      <dsp:spPr>
        <a:xfrm>
          <a:off x="5740783" y="2857731"/>
          <a:ext cx="5035165" cy="900115"/>
        </a:xfrm>
        <a:prstGeom prst="roundRect">
          <a:avLst>
            <a:gd name="adj" fmla="val 10000"/>
          </a:avLst>
        </a:prstGeom>
        <a:no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endParaRPr lang="en-US" sz="1100" kern="1200"/>
        </a:p>
      </dsp:txBody>
      <dsp:txXfrm>
        <a:off x="5767146" y="2884094"/>
        <a:ext cx="4982439" cy="847389"/>
      </dsp:txXfrm>
    </dsp:sp>
    <dsp:sp modelId="{7441C9A5-FCCE-4D88-977F-D28EE6D1702E}">
      <dsp:nvSpPr>
        <dsp:cNvPr id="0" name=""/>
        <dsp:cNvSpPr/>
      </dsp:nvSpPr>
      <dsp:spPr>
        <a:xfrm>
          <a:off x="3145444" y="2006933"/>
          <a:ext cx="2534207" cy="482118"/>
        </a:xfrm>
        <a:prstGeom prst="roundRect">
          <a:avLst>
            <a:gd name="adj" fmla="val 10000"/>
          </a:avLst>
        </a:prstGeom>
        <a:solidFill>
          <a:schemeClr val="accent6">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Room B</a:t>
          </a:r>
        </a:p>
      </dsp:txBody>
      <dsp:txXfrm>
        <a:off x="3159565" y="2021054"/>
        <a:ext cx="2505965" cy="453876"/>
      </dsp:txXfrm>
    </dsp:sp>
    <dsp:sp modelId="{9E990949-9004-4489-85F7-77F0E9A57C19}">
      <dsp:nvSpPr>
        <dsp:cNvPr id="0" name=""/>
        <dsp:cNvSpPr/>
      </dsp:nvSpPr>
      <dsp:spPr>
        <a:xfrm>
          <a:off x="3147710" y="2615219"/>
          <a:ext cx="2509406" cy="846290"/>
        </a:xfrm>
        <a:prstGeom prst="roundRect">
          <a:avLst>
            <a:gd name="adj" fmla="val 10000"/>
          </a:avLst>
        </a:prstGeom>
        <a:solidFill>
          <a:schemeClr val="accent4">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Education</a:t>
          </a:r>
        </a:p>
        <a:p>
          <a:pPr lvl="0" algn="ctr" defTabSz="711200">
            <a:lnSpc>
              <a:spcPct val="90000"/>
            </a:lnSpc>
            <a:spcBef>
              <a:spcPct val="0"/>
            </a:spcBef>
            <a:spcAft>
              <a:spcPct val="35000"/>
            </a:spcAft>
          </a:pPr>
          <a:r>
            <a:rPr lang="en-US" sz="1600" kern="1200"/>
            <a:t>8:30 am - 12:00 pm</a:t>
          </a:r>
        </a:p>
      </dsp:txBody>
      <dsp:txXfrm>
        <a:off x="3172497" y="2640006"/>
        <a:ext cx="2459832" cy="796716"/>
      </dsp:txXfrm>
    </dsp:sp>
    <dsp:sp modelId="{5422FFCB-ECEC-418C-A6F3-FF28BD694EDF}">
      <dsp:nvSpPr>
        <dsp:cNvPr id="0" name=""/>
        <dsp:cNvSpPr/>
      </dsp:nvSpPr>
      <dsp:spPr>
        <a:xfrm>
          <a:off x="3211990" y="3600536"/>
          <a:ext cx="2457279" cy="889704"/>
        </a:xfrm>
        <a:prstGeom prst="roundRect">
          <a:avLst>
            <a:gd name="adj" fmla="val 10000"/>
          </a:avLst>
        </a:prstGeom>
        <a:solidFill>
          <a:schemeClr val="tx1"/>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ISCWSA Group Lunch</a:t>
          </a:r>
        </a:p>
        <a:p>
          <a:pPr lvl="0" algn="ctr" defTabSz="711200">
            <a:lnSpc>
              <a:spcPct val="90000"/>
            </a:lnSpc>
            <a:spcBef>
              <a:spcPct val="0"/>
            </a:spcBef>
            <a:spcAft>
              <a:spcPct val="35000"/>
            </a:spcAft>
          </a:pPr>
          <a:r>
            <a:rPr lang="en-US" sz="1600" kern="1200"/>
            <a:t>11:45 am - 1:00 pm</a:t>
          </a:r>
        </a:p>
      </dsp:txBody>
      <dsp:txXfrm>
        <a:off x="3238049" y="3626595"/>
        <a:ext cx="2405161" cy="837586"/>
      </dsp:txXfrm>
    </dsp:sp>
    <dsp:sp modelId="{F0CC966C-EAFB-49D2-AFAF-B5EBC8816802}">
      <dsp:nvSpPr>
        <dsp:cNvPr id="0" name=""/>
        <dsp:cNvSpPr/>
      </dsp:nvSpPr>
      <dsp:spPr>
        <a:xfrm>
          <a:off x="3209130" y="4613547"/>
          <a:ext cx="2470144" cy="1069273"/>
        </a:xfrm>
        <a:prstGeom prst="roundRect">
          <a:avLst>
            <a:gd name="adj" fmla="val 10000"/>
          </a:avLst>
        </a:prstGeom>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Survey QA/QC</a:t>
          </a:r>
        </a:p>
        <a:p>
          <a:pPr lvl="0" algn="ctr" defTabSz="711200">
            <a:lnSpc>
              <a:spcPct val="90000"/>
            </a:lnSpc>
            <a:spcBef>
              <a:spcPct val="0"/>
            </a:spcBef>
            <a:spcAft>
              <a:spcPct val="35000"/>
            </a:spcAft>
          </a:pPr>
          <a:r>
            <a:rPr lang="en-US" sz="1600" kern="1200"/>
            <a:t>1:00 pm - 5:00 pm</a:t>
          </a:r>
        </a:p>
      </dsp:txBody>
      <dsp:txXfrm>
        <a:off x="3240448" y="4644865"/>
        <a:ext cx="2407508" cy="1006637"/>
      </dsp:txXfrm>
    </dsp:sp>
    <dsp:sp modelId="{4E438E39-81E6-4E18-AE7C-B1459B2726BE}">
      <dsp:nvSpPr>
        <dsp:cNvPr id="0" name=""/>
        <dsp:cNvSpPr/>
      </dsp:nvSpPr>
      <dsp:spPr>
        <a:xfrm>
          <a:off x="8501421" y="187774"/>
          <a:ext cx="2168990" cy="1338897"/>
        </a:xfrm>
        <a:prstGeom prst="roundRect">
          <a:avLst>
            <a:gd name="adj" fmla="val 10000"/>
          </a:avLst>
        </a:prstGeom>
        <a:solidFill>
          <a:schemeClr val="tx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ISCWSA</a:t>
          </a:r>
          <a:br>
            <a:rPr lang="en-US" sz="1600" kern="1200"/>
          </a:br>
          <a:r>
            <a:rPr lang="en-US" sz="1600" kern="1200"/>
            <a:t>49th General Meeting</a:t>
          </a:r>
        </a:p>
        <a:p>
          <a:pPr lvl="0" algn="ctr" defTabSz="711200">
            <a:lnSpc>
              <a:spcPct val="90000"/>
            </a:lnSpc>
            <a:spcBef>
              <a:spcPct val="0"/>
            </a:spcBef>
            <a:spcAft>
              <a:spcPct val="35000"/>
            </a:spcAft>
          </a:pPr>
          <a:r>
            <a:rPr lang="en-US" sz="1600" kern="1200"/>
            <a:t>Friday March 8th 2019 The Hague, Netherlands</a:t>
          </a:r>
          <a:endParaRPr lang="en-US" sz="1800" kern="1200"/>
        </a:p>
      </dsp:txBody>
      <dsp:txXfrm>
        <a:off x="8540636" y="226989"/>
        <a:ext cx="2090560" cy="1260467"/>
      </dsp:txXfrm>
    </dsp:sp>
    <dsp:sp modelId="{AA2F53B4-5E36-44E3-B699-2E3384C97D65}">
      <dsp:nvSpPr>
        <dsp:cNvPr id="0" name=""/>
        <dsp:cNvSpPr/>
      </dsp:nvSpPr>
      <dsp:spPr>
        <a:xfrm>
          <a:off x="5939459" y="190525"/>
          <a:ext cx="2437993" cy="1338897"/>
        </a:xfrm>
        <a:prstGeom prst="roundRect">
          <a:avLst>
            <a:gd name="adj" fmla="val 10000"/>
          </a:avLst>
        </a:prstGeom>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600" kern="1200"/>
            <a:t>Thursday Night</a:t>
          </a:r>
        </a:p>
        <a:p>
          <a:pPr lvl="0" algn="ctr" defTabSz="711200">
            <a:lnSpc>
              <a:spcPct val="90000"/>
            </a:lnSpc>
            <a:spcBef>
              <a:spcPct val="0"/>
            </a:spcBef>
            <a:spcAft>
              <a:spcPct val="35000"/>
            </a:spcAft>
          </a:pPr>
          <a:r>
            <a:rPr lang="en-US" sz="1600" kern="1200"/>
            <a:t>Networking Social</a:t>
          </a:r>
        </a:p>
        <a:p>
          <a:pPr lvl="0" algn="ctr" defTabSz="711200">
            <a:lnSpc>
              <a:spcPct val="90000"/>
            </a:lnSpc>
            <a:spcBef>
              <a:spcPct val="0"/>
            </a:spcBef>
            <a:spcAft>
              <a:spcPct val="35000"/>
            </a:spcAft>
          </a:pPr>
          <a:r>
            <a:rPr lang="en-US" sz="1600" kern="1200"/>
            <a:t>6:30 pm - 8:30 pm</a:t>
          </a:r>
        </a:p>
        <a:p>
          <a:pPr lvl="0" algn="ctr" defTabSz="711200">
            <a:lnSpc>
              <a:spcPct val="90000"/>
            </a:lnSpc>
            <a:spcBef>
              <a:spcPct val="0"/>
            </a:spcBef>
            <a:spcAft>
              <a:spcPct val="35000"/>
            </a:spcAft>
          </a:pPr>
          <a:r>
            <a:rPr lang="en-US" sz="1600" kern="1200"/>
            <a:t>Venue - TBD</a:t>
          </a:r>
        </a:p>
      </dsp:txBody>
      <dsp:txXfrm>
        <a:off x="5978674" y="229740"/>
        <a:ext cx="2359563" cy="126046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http://www.iscwsa.net/" TargetMode="External"/><Relationship Id="rId7" Type="http://schemas.openxmlformats.org/officeDocument/2006/relationships/image" Target="../media/image4.jpeg"/><Relationship Id="rId2" Type="http://schemas.openxmlformats.org/officeDocument/2006/relationships/image" Target="../media/image1.png"/><Relationship Id="rId1" Type="http://schemas.openxmlformats.org/officeDocument/2006/relationships/hyperlink" Target="http://connect.spe.org/wellborepositioning/home" TargetMode="External"/><Relationship Id="rId6" Type="http://schemas.openxmlformats.org/officeDocument/2006/relationships/image" Target="../media/image3.png"/><Relationship Id="rId5" Type="http://schemas.openxmlformats.org/officeDocument/2006/relationships/hyperlink" Target="https://www.google.com/imgres?imgurl=https://www.geoint.community/images/products/logo_Magnetic%20Variation%20Services.png&amp;imgrefurl=https://www.geoint.community/members/magnetic-variation-services&amp;docid=_nx_o4ml61jiIM&amp;tbnid=umwlDrqWaMhMPM:&amp;vet=10ahUKEwjUpaDYlezZAhUTyKYKHWq-AaQQMwg-KAAwAA..i&amp;w=512&amp;h=512&amp;bih=601&amp;biw=1350&amp;q=magvar%20logo&amp;ved=0ahUKEwjUpaDYlezZAhUTyKYKHWq-AaQQMwg-KAAwAA&amp;iact=mrc&amp;uact=8"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jp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23219</xdr:colOff>
      <xdr:row>0</xdr:row>
      <xdr:rowOff>92762</xdr:rowOff>
    </xdr:from>
    <xdr:to>
      <xdr:col>0</xdr:col>
      <xdr:colOff>2123281</xdr:colOff>
      <xdr:row>0</xdr:row>
      <xdr:rowOff>1238250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19" y="92762"/>
          <a:ext cx="2100062" cy="1145488"/>
        </a:xfrm>
        <a:prstGeom prst="rect">
          <a:avLst/>
        </a:prstGeom>
      </xdr:spPr>
    </xdr:pic>
    <xdr:clientData/>
  </xdr:twoCellAnchor>
  <xdr:twoCellAnchor editAs="oneCell">
    <xdr:from>
      <xdr:col>2</xdr:col>
      <xdr:colOff>2857501</xdr:colOff>
      <xdr:row>0</xdr:row>
      <xdr:rowOff>354044</xdr:rowOff>
    </xdr:from>
    <xdr:to>
      <xdr:col>4</xdr:col>
      <xdr:colOff>850900</xdr:colOff>
      <xdr:row>0</xdr:row>
      <xdr:rowOff>995712</xdr:rowOff>
    </xdr:to>
    <xdr:pic>
      <xdr:nvPicPr>
        <xdr:cNvPr id="13" name="Picture 12">
          <a:hlinkClick xmlns:r="http://schemas.openxmlformats.org/officeDocument/2006/relationships" r:id="rId3"/>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54584" y="354044"/>
          <a:ext cx="3443816" cy="641668"/>
        </a:xfrm>
        <a:prstGeom prst="rect">
          <a:avLst/>
        </a:prstGeom>
      </xdr:spPr>
    </xdr:pic>
    <xdr:clientData/>
  </xdr:twoCellAnchor>
  <xdr:twoCellAnchor editAs="oneCell">
    <xdr:from>
      <xdr:col>2</xdr:col>
      <xdr:colOff>0</xdr:colOff>
      <xdr:row>65</xdr:row>
      <xdr:rowOff>0</xdr:rowOff>
    </xdr:from>
    <xdr:to>
      <xdr:col>2</xdr:col>
      <xdr:colOff>304800</xdr:colOff>
      <xdr:row>66</xdr:row>
      <xdr:rowOff>76200</xdr:rowOff>
    </xdr:to>
    <xdr:sp macro="" textlink="">
      <xdr:nvSpPr>
        <xdr:cNvPr id="1036" name="AutoShape 12" descr="Image result for magvar logo">
          <a:hlinkClick xmlns:r="http://schemas.openxmlformats.org/officeDocument/2006/relationships" r:id="rId5"/>
          <a:extLst>
            <a:ext uri="{FF2B5EF4-FFF2-40B4-BE49-F238E27FC236}">
              <a16:creationId xmlns:a16="http://schemas.microsoft.com/office/drawing/2014/main" id="{7F6B4987-7B7C-469D-A10B-B3374455703E}"/>
            </a:ext>
          </a:extLst>
        </xdr:cNvPr>
        <xdr:cNvSpPr>
          <a:spLocks noChangeAspect="1" noChangeArrowheads="1"/>
        </xdr:cNvSpPr>
      </xdr:nvSpPr>
      <xdr:spPr bwMode="auto">
        <a:xfrm>
          <a:off x="6019800" y="2277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3559175</xdr:colOff>
      <xdr:row>33</xdr:row>
      <xdr:rowOff>619125</xdr:rowOff>
    </xdr:from>
    <xdr:to>
      <xdr:col>2</xdr:col>
      <xdr:colOff>2715617</xdr:colOff>
      <xdr:row>35</xdr:row>
      <xdr:rowOff>47625</xdr:rowOff>
    </xdr:to>
    <xdr:pic>
      <xdr:nvPicPr>
        <xdr:cNvPr id="21" name="irc_mi" descr="Image result for magvar logo">
          <a:extLst>
            <a:ext uri="{FF2B5EF4-FFF2-40B4-BE49-F238E27FC236}">
              <a16:creationId xmlns:a16="http://schemas.microsoft.com/office/drawing/2014/main" id="{84F1623E-16BC-4E5D-A405-21586C5B6F1E}"/>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41714" b="40000"/>
        <a:stretch/>
      </xdr:blipFill>
      <xdr:spPr bwMode="auto">
        <a:xfrm>
          <a:off x="6251575" y="16125825"/>
          <a:ext cx="2769592" cy="46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3606800</xdr:colOff>
      <xdr:row>35</xdr:row>
      <xdr:rowOff>0</xdr:rowOff>
    </xdr:from>
    <xdr:to>
      <xdr:col>2</xdr:col>
      <xdr:colOff>1631950</xdr:colOff>
      <xdr:row>36</xdr:row>
      <xdr:rowOff>59179</xdr:rowOff>
    </xdr:to>
    <xdr:pic>
      <xdr:nvPicPr>
        <xdr:cNvPr id="8" name="irc_mi" descr="Image result for gyrodata logo"/>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99200" y="15062200"/>
          <a:ext cx="1638300" cy="446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106997</xdr:rowOff>
    </xdr:from>
    <xdr:to>
      <xdr:col>17</xdr:col>
      <xdr:colOff>152399</xdr:colOff>
      <xdr:row>54</xdr:row>
      <xdr:rowOff>39052</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344581</xdr:colOff>
      <xdr:row>1</xdr:row>
      <xdr:rowOff>19790</xdr:rowOff>
    </xdr:from>
    <xdr:to>
      <xdr:col>6</xdr:col>
      <xdr:colOff>105836</xdr:colOff>
      <xdr:row>6</xdr:row>
      <xdr:rowOff>129428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4581" y="181715"/>
          <a:ext cx="3742705" cy="919263"/>
        </a:xfrm>
        <a:prstGeom prst="rect">
          <a:avLst/>
        </a:prstGeom>
      </xdr:spPr>
    </xdr:pic>
    <xdr:clientData/>
  </xdr:twoCellAnchor>
  <xdr:oneCellAnchor>
    <xdr:from>
      <xdr:col>6</xdr:col>
      <xdr:colOff>95250</xdr:colOff>
      <xdr:row>0</xdr:row>
      <xdr:rowOff>57150</xdr:rowOff>
    </xdr:from>
    <xdr:ext cx="5133975" cy="111442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076700" y="57150"/>
          <a:ext cx="5133975" cy="111442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ctr"/>
          <a:r>
            <a:rPr lang="en-US" sz="2800" b="1">
              <a:solidFill>
                <a:schemeClr val="dk1"/>
              </a:solidFill>
              <a:latin typeface="Verdana" panose="020B0604030504040204" pitchFamily="34" charset="0"/>
              <a:ea typeface="Verdana" panose="020B0604030504040204" pitchFamily="34" charset="0"/>
              <a:cs typeface="Verdana" panose="020B0604030504040204" pitchFamily="34" charset="0"/>
            </a:rPr>
            <a:t>Sub-Committee </a:t>
          </a:r>
          <a:r>
            <a:rPr lang="en-US" sz="2800" b="1">
              <a:latin typeface="Verdana" panose="020B0604030504040204" pitchFamily="34" charset="0"/>
              <a:ea typeface="Verdana" panose="020B0604030504040204" pitchFamily="34" charset="0"/>
              <a:cs typeface="Verdana" panose="020B0604030504040204" pitchFamily="34" charset="0"/>
            </a:rPr>
            <a:t>&amp; General Meeting</a:t>
          </a:r>
        </a:p>
      </xdr:txBody>
    </xdr:sp>
    <xdr:clientData/>
  </xdr:oneCellAnchor>
</xdr:wsDr>
</file>

<file path=xl/drawings/drawing3.xml><?xml version="1.0" encoding="utf-8"?>
<xdr:wsDr xmlns:xdr="http://schemas.openxmlformats.org/drawingml/2006/spreadsheetDrawing" xmlns:a="http://schemas.openxmlformats.org/drawingml/2006/main">
  <xdr:absoluteAnchor>
    <xdr:pos x="0" y="0"/>
    <xdr:ext cx="11245850" cy="812800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CWSA%20# 48/ISCWSA_48th General_Mtg_Program 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WSA 48th General Mtg. R1"/>
      <sheetName val="ISCWSA 48 Committee Meeting_R1"/>
      <sheetName val="Networking Social Event"/>
    </sheetNames>
    <sheetDataSet>
      <sheetData sheetId="0">
        <row r="28">
          <cell r="D28">
            <v>0.67361111111111083</v>
          </cell>
          <cell r="E28">
            <v>0.68055555555555525</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uhi.ac.uk/en/wellbore-positioning-download/" TargetMode="External"/><Relationship Id="rId2" Type="http://schemas.openxmlformats.org/officeDocument/2006/relationships/hyperlink" Target="http://www.regonline.com/spewellborepositioningtechnicalsectionmee_1960117" TargetMode="External"/><Relationship Id="rId1" Type="http://schemas.openxmlformats.org/officeDocument/2006/relationships/hyperlink" Target="http://www.uhi.ac.uk/en/research-enterprise/wellbore-positioning-downloa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abSelected="1" zoomScaleNormal="100" workbookViewId="0">
      <selection activeCell="A2" sqref="A2:E2"/>
    </sheetView>
  </sheetViews>
  <sheetFormatPr defaultColWidth="37.26953125" defaultRowHeight="13.5" x14ac:dyDescent="0.3"/>
  <cols>
    <col min="1" max="1" width="38.54296875" style="1" customWidth="1"/>
    <col min="2" max="2" width="51.7265625" style="1" customWidth="1"/>
    <col min="3" max="3" width="63.81640625" style="1" customWidth="1"/>
    <col min="4" max="5" width="14.26953125" style="1" customWidth="1"/>
    <col min="6" max="6" width="27.26953125" style="1" hidden="1" customWidth="1"/>
    <col min="7" max="7" width="8.7265625" style="1" hidden="1" customWidth="1"/>
    <col min="8" max="8" width="6.7265625" style="13" hidden="1" customWidth="1"/>
    <col min="9" max="9" width="0" style="1" hidden="1" customWidth="1"/>
    <col min="10" max="10" width="173" style="1" hidden="1" customWidth="1"/>
    <col min="11" max="11" width="37.26953125" style="1" hidden="1" customWidth="1"/>
    <col min="12" max="12" width="15.54296875" style="78" customWidth="1"/>
    <col min="13" max="16384" width="37.26953125" style="1"/>
  </cols>
  <sheetData>
    <row r="1" spans="1:12" ht="105" customHeight="1" thickTop="1" thickBot="1" x14ac:dyDescent="0.35">
      <c r="A1" s="101" t="s">
        <v>46</v>
      </c>
      <c r="B1" s="102"/>
      <c r="C1" s="102"/>
      <c r="D1" s="102"/>
      <c r="E1" s="103"/>
      <c r="L1" s="78" t="s">
        <v>54</v>
      </c>
    </row>
    <row r="2" spans="1:12" ht="99.65" customHeight="1" x14ac:dyDescent="0.3">
      <c r="A2" s="104" t="s">
        <v>81</v>
      </c>
      <c r="B2" s="105"/>
      <c r="C2" s="105"/>
      <c r="D2" s="105"/>
      <c r="E2" s="106"/>
    </row>
    <row r="3" spans="1:12" ht="36" customHeight="1" thickBot="1" x14ac:dyDescent="0.35">
      <c r="A3" s="115" t="s">
        <v>47</v>
      </c>
      <c r="B3" s="116"/>
      <c r="C3" s="116"/>
      <c r="D3" s="116"/>
      <c r="E3" s="117"/>
    </row>
    <row r="4" spans="1:12" ht="35.15" hidden="1" customHeight="1" thickBot="1" x14ac:dyDescent="0.35">
      <c r="A4" s="109" t="s">
        <v>0</v>
      </c>
      <c r="B4" s="110"/>
      <c r="C4" s="110"/>
      <c r="D4" s="110"/>
      <c r="E4" s="111"/>
    </row>
    <row r="5" spans="1:12" ht="20.149999999999999" customHeight="1" thickBot="1" x14ac:dyDescent="0.35">
      <c r="A5" s="112" t="s">
        <v>1</v>
      </c>
      <c r="B5" s="113"/>
      <c r="C5" s="114"/>
      <c r="D5" s="23" t="s">
        <v>2</v>
      </c>
      <c r="E5" s="24" t="s">
        <v>3</v>
      </c>
      <c r="J5" s="12"/>
      <c r="L5" s="78" t="s">
        <v>43</v>
      </c>
    </row>
    <row r="6" spans="1:12" ht="26.25" customHeight="1" thickBot="1" x14ac:dyDescent="0.4">
      <c r="A6" s="118" t="s">
        <v>75</v>
      </c>
      <c r="B6" s="119"/>
      <c r="C6" s="82" t="s">
        <v>48</v>
      </c>
      <c r="D6" s="28" t="s">
        <v>51</v>
      </c>
      <c r="E6" s="29">
        <v>0.85416666666666663</v>
      </c>
      <c r="G6" s="2" t="e">
        <f t="shared" ref="G6" si="0">E6-D6</f>
        <v>#VALUE!</v>
      </c>
      <c r="L6" s="79" t="e">
        <f>E6-D6</f>
        <v>#VALUE!</v>
      </c>
    </row>
    <row r="7" spans="1:12" ht="36.75" customHeight="1" thickTop="1" thickBot="1" x14ac:dyDescent="0.35">
      <c r="A7" s="120" t="s">
        <v>79</v>
      </c>
      <c r="B7" s="121"/>
      <c r="C7" s="121"/>
      <c r="D7" s="121"/>
      <c r="E7" s="122"/>
      <c r="G7" s="2"/>
    </row>
    <row r="8" spans="1:12" ht="48" customHeight="1" thickTop="1" thickBot="1" x14ac:dyDescent="0.35">
      <c r="A8" s="30" t="s">
        <v>4</v>
      </c>
      <c r="B8" s="31" t="s">
        <v>5</v>
      </c>
      <c r="C8" s="31" t="s">
        <v>6</v>
      </c>
      <c r="D8" s="32" t="s">
        <v>2</v>
      </c>
      <c r="E8" s="33" t="s">
        <v>3</v>
      </c>
      <c r="H8" s="13" t="s">
        <v>7</v>
      </c>
    </row>
    <row r="9" spans="1:12" ht="19.5" customHeight="1" thickBot="1" x14ac:dyDescent="0.35">
      <c r="A9" s="107" t="s">
        <v>8</v>
      </c>
      <c r="B9" s="108"/>
      <c r="C9" s="108"/>
      <c r="D9" s="76">
        <v>0.33333333333333331</v>
      </c>
      <c r="E9" s="77">
        <f>D9+L9</f>
        <v>0.35416666666666663</v>
      </c>
      <c r="G9" s="2">
        <f>E9-D9</f>
        <v>2.0833333333333315E-2</v>
      </c>
      <c r="H9" s="14">
        <f t="shared" ref="H9:H21" si="1">E9-D9</f>
        <v>2.0833333333333315E-2</v>
      </c>
      <c r="L9" s="86">
        <v>2.0833333333333332E-2</v>
      </c>
    </row>
    <row r="10" spans="1:12" ht="27" x14ac:dyDescent="0.3">
      <c r="A10" s="20" t="s">
        <v>9</v>
      </c>
      <c r="B10" s="72" t="s">
        <v>77</v>
      </c>
      <c r="C10" s="7" t="s">
        <v>34</v>
      </c>
      <c r="D10" s="37">
        <f t="shared" ref="D10:D14" si="2">E9</f>
        <v>0.35416666666666663</v>
      </c>
      <c r="E10" s="38">
        <f t="shared" ref="E10:E21" si="3">D10+L10</f>
        <v>0.36111111111111105</v>
      </c>
      <c r="G10" s="3">
        <f t="shared" ref="G10:G12" si="4">E10-D10</f>
        <v>6.9444444444444198E-3</v>
      </c>
      <c r="H10" s="14">
        <f t="shared" si="1"/>
        <v>6.9444444444444198E-3</v>
      </c>
      <c r="L10" s="79">
        <v>6.9444444444444441E-3</v>
      </c>
    </row>
    <row r="11" spans="1:12" ht="27" x14ac:dyDescent="0.3">
      <c r="A11" s="21" t="s">
        <v>10</v>
      </c>
      <c r="B11" s="73" t="s">
        <v>78</v>
      </c>
      <c r="C11" s="8" t="s">
        <v>11</v>
      </c>
      <c r="D11" s="39">
        <f t="shared" si="2"/>
        <v>0.36111111111111105</v>
      </c>
      <c r="E11" s="40">
        <f t="shared" si="3"/>
        <v>0.36805555555555547</v>
      </c>
      <c r="G11" s="3">
        <f t="shared" ref="G11" si="5">E11-D11</f>
        <v>6.9444444444444198E-3</v>
      </c>
      <c r="H11" s="14">
        <f t="shared" si="1"/>
        <v>6.9444444444444198E-3</v>
      </c>
      <c r="L11" s="79">
        <v>6.9444444444444441E-3</v>
      </c>
    </row>
    <row r="12" spans="1:12" ht="30" customHeight="1" x14ac:dyDescent="0.3">
      <c r="A12" s="60" t="s">
        <v>12</v>
      </c>
      <c r="B12" s="74" t="s">
        <v>65</v>
      </c>
      <c r="C12" s="61" t="s">
        <v>56</v>
      </c>
      <c r="D12" s="62">
        <f t="shared" si="2"/>
        <v>0.36805555555555547</v>
      </c>
      <c r="E12" s="63">
        <f t="shared" si="3"/>
        <v>0.39583333333333326</v>
      </c>
      <c r="G12" s="4">
        <f t="shared" si="4"/>
        <v>2.777777777777779E-2</v>
      </c>
      <c r="H12" s="14">
        <f t="shared" si="1"/>
        <v>2.777777777777779E-2</v>
      </c>
      <c r="L12" s="79">
        <v>2.7777777777777776E-2</v>
      </c>
    </row>
    <row r="13" spans="1:12" ht="33" customHeight="1" thickBot="1" x14ac:dyDescent="0.35">
      <c r="A13" s="22" t="s">
        <v>14</v>
      </c>
      <c r="B13" s="75" t="s">
        <v>35</v>
      </c>
      <c r="C13" s="91" t="s">
        <v>15</v>
      </c>
      <c r="D13" s="41">
        <f t="shared" si="2"/>
        <v>0.39583333333333326</v>
      </c>
      <c r="E13" s="42">
        <f t="shared" si="3"/>
        <v>0.40277777777777768</v>
      </c>
      <c r="G13" s="3">
        <f>E13-D13</f>
        <v>6.9444444444444198E-3</v>
      </c>
      <c r="H13" s="14">
        <f t="shared" ref="H13" si="6">E13-D13</f>
        <v>6.9444444444444198E-3</v>
      </c>
      <c r="L13" s="79">
        <v>6.9444444444444441E-3</v>
      </c>
    </row>
    <row r="14" spans="1:12" ht="21" customHeight="1" thickBot="1" x14ac:dyDescent="0.35">
      <c r="A14" s="99" t="s">
        <v>53</v>
      </c>
      <c r="B14" s="100"/>
      <c r="C14" s="97" t="s">
        <v>60</v>
      </c>
      <c r="D14" s="80">
        <f t="shared" si="2"/>
        <v>0.40277777777777768</v>
      </c>
      <c r="E14" s="81">
        <f t="shared" si="3"/>
        <v>0.41666666666666663</v>
      </c>
      <c r="F14" s="53" t="s">
        <v>28</v>
      </c>
      <c r="G14" s="2">
        <f>E14-D14</f>
        <v>1.3888888888888951E-2</v>
      </c>
      <c r="H14" s="14">
        <f t="shared" si="1"/>
        <v>1.3888888888888951E-2</v>
      </c>
      <c r="I14" s="34" t="s">
        <v>24</v>
      </c>
      <c r="J14" s="34" t="s">
        <v>25</v>
      </c>
      <c r="L14" s="79">
        <v>1.3888888888888951E-2</v>
      </c>
    </row>
    <row r="15" spans="1:12" ht="30" customHeight="1" thickBot="1" x14ac:dyDescent="0.35">
      <c r="A15" s="92" t="s">
        <v>14</v>
      </c>
      <c r="B15" s="93" t="s">
        <v>44</v>
      </c>
      <c r="C15" s="94" t="s">
        <v>31</v>
      </c>
      <c r="D15" s="95">
        <f t="shared" ref="D15:D32" si="7">E14</f>
        <v>0.41666666666666663</v>
      </c>
      <c r="E15" s="96">
        <f>D15+L15</f>
        <v>0.42708333333333331</v>
      </c>
      <c r="G15" s="4">
        <f>'[1]ISCWSA 48th General Mtg. R1'!E28-'[1]ISCWSA 48th General Mtg. R1'!D28</f>
        <v>6.9444444444444198E-3</v>
      </c>
      <c r="H15" s="14">
        <f>'[1]ISCWSA 48th General Mtg. R1'!E28-'[1]ISCWSA 48th General Mtg. R1'!D28</f>
        <v>6.9444444444444198E-3</v>
      </c>
      <c r="I15" s="51" t="s">
        <v>27</v>
      </c>
      <c r="J15" s="35" t="s">
        <v>26</v>
      </c>
      <c r="L15" s="79">
        <v>1.0416666666666666E-2</v>
      </c>
    </row>
    <row r="16" spans="1:12" ht="27" x14ac:dyDescent="0.3">
      <c r="A16" s="18" t="s">
        <v>13</v>
      </c>
      <c r="B16" s="66" t="s">
        <v>80</v>
      </c>
      <c r="C16" s="5" t="s">
        <v>57</v>
      </c>
      <c r="D16" s="43">
        <f t="shared" si="7"/>
        <v>0.42708333333333331</v>
      </c>
      <c r="E16" s="44">
        <f t="shared" si="3"/>
        <v>0.44791666666666663</v>
      </c>
      <c r="G16" s="4">
        <f t="shared" ref="G16" si="8">E16-D16</f>
        <v>2.0833333333333315E-2</v>
      </c>
      <c r="H16" s="14">
        <f t="shared" si="1"/>
        <v>2.0833333333333315E-2</v>
      </c>
      <c r="I16" s="1" t="s">
        <v>41</v>
      </c>
      <c r="J16" s="64" t="s">
        <v>40</v>
      </c>
      <c r="L16" s="79">
        <v>2.0833333333333315E-2</v>
      </c>
    </row>
    <row r="17" spans="1:12" ht="30.75" customHeight="1" x14ac:dyDescent="0.3">
      <c r="A17" s="17" t="s">
        <v>42</v>
      </c>
      <c r="B17" s="69" t="s">
        <v>55</v>
      </c>
      <c r="C17" s="10" t="s">
        <v>19</v>
      </c>
      <c r="D17" s="47">
        <f t="shared" si="7"/>
        <v>0.44791666666666663</v>
      </c>
      <c r="E17" s="48">
        <f>D17+L17</f>
        <v>0.45486111111111105</v>
      </c>
      <c r="G17" s="3" t="e">
        <f>#REF!-#REF!</f>
        <v>#REF!</v>
      </c>
      <c r="H17" s="14" t="e">
        <f>#REF!-#REF!</f>
        <v>#REF!</v>
      </c>
      <c r="L17" s="79">
        <v>6.9444444444444441E-3</v>
      </c>
    </row>
    <row r="18" spans="1:12" ht="27" x14ac:dyDescent="0.3">
      <c r="A18" s="19" t="s">
        <v>13</v>
      </c>
      <c r="B18" s="65" t="s">
        <v>66</v>
      </c>
      <c r="C18" s="6" t="s">
        <v>64</v>
      </c>
      <c r="D18" s="45">
        <f t="shared" si="7"/>
        <v>0.45486111111111105</v>
      </c>
      <c r="E18" s="46">
        <f t="shared" ref="E18" si="9">D18+L18</f>
        <v>0.47569444444444436</v>
      </c>
      <c r="G18" s="4"/>
      <c r="H18" s="14"/>
      <c r="J18" s="64"/>
      <c r="L18" s="79">
        <v>2.0833333333333332E-2</v>
      </c>
    </row>
    <row r="19" spans="1:12" ht="27" x14ac:dyDescent="0.3">
      <c r="A19" s="17" t="s">
        <v>42</v>
      </c>
      <c r="B19" s="69" t="s">
        <v>49</v>
      </c>
      <c r="C19" s="10" t="s">
        <v>18</v>
      </c>
      <c r="D19" s="47">
        <f t="shared" si="7"/>
        <v>0.47569444444444436</v>
      </c>
      <c r="E19" s="48">
        <f>D19+L19</f>
        <v>0.48263888888888878</v>
      </c>
      <c r="G19" s="3">
        <f>E20-D20</f>
        <v>2.0833333333333315E-2</v>
      </c>
      <c r="H19" s="14">
        <f>E20-D20</f>
        <v>2.0833333333333315E-2</v>
      </c>
      <c r="L19" s="79">
        <v>6.9444444444444441E-3</v>
      </c>
    </row>
    <row r="20" spans="1:12" ht="28.5" thickBot="1" x14ac:dyDescent="0.35">
      <c r="A20" s="19" t="s">
        <v>13</v>
      </c>
      <c r="B20" s="65" t="s">
        <v>67</v>
      </c>
      <c r="C20" s="6" t="s">
        <v>58</v>
      </c>
      <c r="D20" s="45">
        <f t="shared" si="7"/>
        <v>0.48263888888888878</v>
      </c>
      <c r="E20" s="46">
        <f t="shared" si="3"/>
        <v>0.5034722222222221</v>
      </c>
      <c r="F20" s="52"/>
      <c r="G20" s="4">
        <f>E20-D20</f>
        <v>2.0833333333333315E-2</v>
      </c>
      <c r="H20" s="14">
        <f t="shared" si="1"/>
        <v>2.0833333333333315E-2</v>
      </c>
      <c r="I20" s="36" t="s">
        <v>39</v>
      </c>
      <c r="J20" s="125" t="s">
        <v>38</v>
      </c>
      <c r="K20" s="125"/>
      <c r="L20" s="79">
        <v>2.0833333333333315E-2</v>
      </c>
    </row>
    <row r="21" spans="1:12" ht="25.5" customHeight="1" thickBot="1" x14ac:dyDescent="0.35">
      <c r="A21" s="99" t="s">
        <v>59</v>
      </c>
      <c r="B21" s="100"/>
      <c r="C21" s="97" t="s">
        <v>60</v>
      </c>
      <c r="D21" s="80">
        <f t="shared" si="7"/>
        <v>0.5034722222222221</v>
      </c>
      <c r="E21" s="81">
        <f t="shared" si="3"/>
        <v>0.54513888888888873</v>
      </c>
      <c r="G21" s="2">
        <f>E21-D21</f>
        <v>4.166666666666663E-2</v>
      </c>
      <c r="H21" s="14">
        <f t="shared" si="1"/>
        <v>4.166666666666663E-2</v>
      </c>
      <c r="L21" s="79">
        <v>4.1666666666666664E-2</v>
      </c>
    </row>
    <row r="22" spans="1:12" ht="27" customHeight="1" x14ac:dyDescent="0.3">
      <c r="A22" s="19" t="s">
        <v>13</v>
      </c>
      <c r="B22" s="65" t="s">
        <v>68</v>
      </c>
      <c r="C22" s="6" t="s">
        <v>62</v>
      </c>
      <c r="D22" s="45">
        <f t="shared" si="7"/>
        <v>0.54513888888888873</v>
      </c>
      <c r="E22" s="46">
        <f t="shared" ref="E22:E32" si="10">D22+L22</f>
        <v>0.56597222222222199</v>
      </c>
      <c r="G22" s="2">
        <f>E24-D24</f>
        <v>2.083333333333337E-2</v>
      </c>
      <c r="H22" s="14">
        <f>E24-D24</f>
        <v>2.083333333333337E-2</v>
      </c>
      <c r="L22" s="79">
        <v>2.0833333333333259E-2</v>
      </c>
    </row>
    <row r="23" spans="1:12" ht="30.75" customHeight="1" x14ac:dyDescent="0.3">
      <c r="A23" s="16" t="s">
        <v>14</v>
      </c>
      <c r="B23" s="67" t="s">
        <v>49</v>
      </c>
      <c r="C23" s="90" t="s">
        <v>50</v>
      </c>
      <c r="D23" s="49">
        <f t="shared" si="7"/>
        <v>0.56597222222222199</v>
      </c>
      <c r="E23" s="50">
        <f t="shared" si="10"/>
        <v>0.57638888888888862</v>
      </c>
      <c r="G23" s="3">
        <f>E23-D23</f>
        <v>1.041666666666663E-2</v>
      </c>
      <c r="H23" s="14">
        <f t="shared" ref="H23" si="11">E23-D23</f>
        <v>1.041666666666663E-2</v>
      </c>
      <c r="L23" s="79">
        <v>1.0416666666666666E-2</v>
      </c>
    </row>
    <row r="24" spans="1:12" ht="27" x14ac:dyDescent="0.3">
      <c r="A24" s="19" t="s">
        <v>13</v>
      </c>
      <c r="B24" s="65" t="s">
        <v>69</v>
      </c>
      <c r="C24" s="6" t="s">
        <v>63</v>
      </c>
      <c r="D24" s="45">
        <f t="shared" si="7"/>
        <v>0.57638888888888862</v>
      </c>
      <c r="E24" s="46">
        <f t="shared" si="10"/>
        <v>0.59722222222222199</v>
      </c>
      <c r="G24" s="2">
        <f>E26-D26</f>
        <v>2.083333333333337E-2</v>
      </c>
      <c r="H24" s="14">
        <f>E26-D26</f>
        <v>2.083333333333337E-2</v>
      </c>
      <c r="L24" s="79">
        <v>2.083333333333337E-2</v>
      </c>
    </row>
    <row r="25" spans="1:12" ht="27" x14ac:dyDescent="0.3">
      <c r="A25" s="15" t="s">
        <v>14</v>
      </c>
      <c r="B25" s="68" t="s">
        <v>32</v>
      </c>
      <c r="C25" s="9" t="s">
        <v>16</v>
      </c>
      <c r="D25" s="47">
        <f t="shared" si="7"/>
        <v>0.59722222222222199</v>
      </c>
      <c r="E25" s="48">
        <f t="shared" si="10"/>
        <v>0.60763888888888862</v>
      </c>
      <c r="G25" s="2">
        <f>E28-D28</f>
        <v>2.083333333333337E-2</v>
      </c>
      <c r="H25" s="14">
        <f>E28-D28</f>
        <v>2.083333333333337E-2</v>
      </c>
      <c r="L25" s="79">
        <v>1.0416666666666666E-2</v>
      </c>
    </row>
    <row r="26" spans="1:12" ht="27.5" thickBot="1" x14ac:dyDescent="0.35">
      <c r="A26" s="19" t="s">
        <v>13</v>
      </c>
      <c r="B26" s="65" t="s">
        <v>72</v>
      </c>
      <c r="C26" s="6" t="s">
        <v>73</v>
      </c>
      <c r="D26" s="45">
        <f t="shared" si="7"/>
        <v>0.60763888888888862</v>
      </c>
      <c r="E26" s="46">
        <f t="shared" si="10"/>
        <v>0.62847222222222199</v>
      </c>
      <c r="G26" s="3">
        <f>E29-D29</f>
        <v>1.041666666666663E-2</v>
      </c>
      <c r="H26" s="14">
        <f>E29-D29</f>
        <v>1.041666666666663E-2</v>
      </c>
      <c r="L26" s="79">
        <v>2.0833333333333332E-2</v>
      </c>
    </row>
    <row r="27" spans="1:12" ht="25" customHeight="1" thickBot="1" x14ac:dyDescent="0.35">
      <c r="A27" s="99" t="s">
        <v>45</v>
      </c>
      <c r="B27" s="100"/>
      <c r="C27" s="97" t="s">
        <v>60</v>
      </c>
      <c r="D27" s="45">
        <f t="shared" si="7"/>
        <v>0.62847222222222199</v>
      </c>
      <c r="E27" s="88">
        <f t="shared" si="10"/>
        <v>0.64236111111111083</v>
      </c>
      <c r="G27" s="3" t="e">
        <f>#REF!-#REF!</f>
        <v>#REF!</v>
      </c>
      <c r="H27" s="14" t="e">
        <f>#REF!-#REF!</f>
        <v>#REF!</v>
      </c>
      <c r="L27" s="79">
        <v>1.3888888888888888E-2</v>
      </c>
    </row>
    <row r="28" spans="1:12" ht="30.75" customHeight="1" x14ac:dyDescent="0.3">
      <c r="A28" s="19" t="s">
        <v>13</v>
      </c>
      <c r="B28" s="65" t="s">
        <v>71</v>
      </c>
      <c r="C28" s="6" t="s">
        <v>70</v>
      </c>
      <c r="D28" s="45">
        <f t="shared" si="7"/>
        <v>0.64236111111111083</v>
      </c>
      <c r="E28" s="46">
        <f t="shared" si="10"/>
        <v>0.6631944444444442</v>
      </c>
      <c r="G28" s="3" t="e">
        <f>#REF!-#REF!</f>
        <v>#REF!</v>
      </c>
      <c r="H28" s="14" t="e">
        <f>#REF!-#REF!</f>
        <v>#REF!</v>
      </c>
      <c r="I28" s="55" t="s">
        <v>30</v>
      </c>
      <c r="J28" s="54" t="s">
        <v>29</v>
      </c>
      <c r="L28" s="79">
        <v>2.0833333333333332E-2</v>
      </c>
    </row>
    <row r="29" spans="1:12" ht="24" customHeight="1" x14ac:dyDescent="0.3">
      <c r="A29" s="15" t="s">
        <v>14</v>
      </c>
      <c r="B29" s="69" t="s">
        <v>33</v>
      </c>
      <c r="C29" s="89" t="s">
        <v>17</v>
      </c>
      <c r="D29" s="47">
        <f t="shared" si="7"/>
        <v>0.6631944444444442</v>
      </c>
      <c r="E29" s="48">
        <f t="shared" si="10"/>
        <v>0.67361111111111083</v>
      </c>
      <c r="G29" s="2">
        <f>E27-D27</f>
        <v>1.388888888888884E-2</v>
      </c>
      <c r="H29" s="14">
        <f>E27-D27</f>
        <v>1.388888888888884E-2</v>
      </c>
      <c r="L29" s="79">
        <v>1.0416666666666666E-2</v>
      </c>
    </row>
    <row r="30" spans="1:12" ht="24" customHeight="1" x14ac:dyDescent="0.3">
      <c r="A30" s="17" t="s">
        <v>76</v>
      </c>
      <c r="B30" s="69"/>
      <c r="C30" s="98" t="s">
        <v>76</v>
      </c>
      <c r="D30" s="47">
        <f t="shared" si="7"/>
        <v>0.67361111111111083</v>
      </c>
      <c r="E30" s="48">
        <f t="shared" si="10"/>
        <v>0.68749999999999967</v>
      </c>
      <c r="G30" s="2"/>
      <c r="H30" s="14"/>
      <c r="L30" s="79">
        <v>1.3888888888888888E-2</v>
      </c>
    </row>
    <row r="31" spans="1:12" ht="30.75" customHeight="1" x14ac:dyDescent="0.3">
      <c r="A31" s="17" t="s">
        <v>42</v>
      </c>
      <c r="B31" s="69" t="s">
        <v>61</v>
      </c>
      <c r="C31" s="11" t="s">
        <v>36</v>
      </c>
      <c r="D31" s="47">
        <f t="shared" si="7"/>
        <v>0.68749999999999967</v>
      </c>
      <c r="E31" s="48">
        <f t="shared" si="10"/>
        <v>0.69444444444444409</v>
      </c>
      <c r="G31" s="3">
        <f>E32-D32</f>
        <v>6.9444444444444198E-3</v>
      </c>
      <c r="H31" s="14">
        <f>E32-D32</f>
        <v>6.9444444444444198E-3</v>
      </c>
      <c r="L31" s="79">
        <v>6.9444444444444441E-3</v>
      </c>
    </row>
    <row r="32" spans="1:12" ht="32.25" customHeight="1" thickBot="1" x14ac:dyDescent="0.35">
      <c r="A32" s="17" t="s">
        <v>42</v>
      </c>
      <c r="B32" s="68" t="s">
        <v>37</v>
      </c>
      <c r="C32" s="25" t="s">
        <v>22</v>
      </c>
      <c r="D32" s="47">
        <f t="shared" si="7"/>
        <v>0.69444444444444409</v>
      </c>
      <c r="E32" s="48">
        <f t="shared" si="10"/>
        <v>0.70138888888888851</v>
      </c>
      <c r="G32" s="2">
        <f>E33-D33</f>
        <v>0</v>
      </c>
      <c r="H32" s="14">
        <f>E33-D33</f>
        <v>0</v>
      </c>
      <c r="L32" s="79">
        <v>6.9444444444444441E-3</v>
      </c>
    </row>
    <row r="33" spans="1:7" ht="32.25" customHeight="1" thickBot="1" x14ac:dyDescent="0.35">
      <c r="A33" s="129" t="s">
        <v>20</v>
      </c>
      <c r="B33" s="130"/>
      <c r="C33" s="131"/>
      <c r="D33" s="47"/>
      <c r="E33" s="48"/>
      <c r="G33" s="2">
        <f>E34-D34</f>
        <v>0</v>
      </c>
    </row>
    <row r="34" spans="1:7" ht="51" customHeight="1" thickTop="1" thickBot="1" x14ac:dyDescent="0.35">
      <c r="A34" s="126" t="s">
        <v>21</v>
      </c>
      <c r="B34" s="127"/>
      <c r="C34" s="127"/>
      <c r="D34" s="127"/>
      <c r="E34" s="128"/>
      <c r="G34" s="2" t="e">
        <f>#REF!-#REF!</f>
        <v>#REF!</v>
      </c>
    </row>
    <row r="35" spans="1:7" ht="30.5" thickTop="1" thickBot="1" x14ac:dyDescent="0.35">
      <c r="A35" s="123" t="s">
        <v>52</v>
      </c>
      <c r="B35" s="124"/>
      <c r="C35" s="83"/>
      <c r="D35" s="84"/>
      <c r="E35" s="85"/>
    </row>
    <row r="36" spans="1:7" ht="30.5" thickTop="1" thickBot="1" x14ac:dyDescent="0.35">
      <c r="A36" s="123" t="s">
        <v>74</v>
      </c>
      <c r="B36" s="124"/>
      <c r="C36"/>
      <c r="D36" s="84"/>
      <c r="E36" s="85"/>
    </row>
    <row r="37" spans="1:7" x14ac:dyDescent="0.3">
      <c r="C37"/>
    </row>
    <row r="38" spans="1:7" x14ac:dyDescent="0.3">
      <c r="C38"/>
    </row>
    <row r="39" spans="1:7" x14ac:dyDescent="0.3">
      <c r="C39"/>
    </row>
    <row r="40" spans="1:7" x14ac:dyDescent="0.3">
      <c r="C40"/>
    </row>
    <row r="41" spans="1:7" x14ac:dyDescent="0.3">
      <c r="C41"/>
    </row>
    <row r="42" spans="1:7" x14ac:dyDescent="0.3">
      <c r="C42"/>
    </row>
    <row r="43" spans="1:7" x14ac:dyDescent="0.3">
      <c r="C43"/>
    </row>
    <row r="44" spans="1:7" x14ac:dyDescent="0.3">
      <c r="C44"/>
    </row>
    <row r="47" spans="1:7" x14ac:dyDescent="0.3">
      <c r="C47"/>
    </row>
    <row r="48" spans="1:7" x14ac:dyDescent="0.3">
      <c r="C48"/>
    </row>
    <row r="49" spans="3:3" x14ac:dyDescent="0.3">
      <c r="C49"/>
    </row>
    <row r="50" spans="3:3" x14ac:dyDescent="0.3">
      <c r="C50"/>
    </row>
    <row r="51" spans="3:3" x14ac:dyDescent="0.3">
      <c r="C51"/>
    </row>
    <row r="52" spans="3:3" x14ac:dyDescent="0.3">
      <c r="C52"/>
    </row>
    <row r="53" spans="3:3" x14ac:dyDescent="0.3">
      <c r="C53"/>
    </row>
    <row r="54" spans="3:3" x14ac:dyDescent="0.3">
      <c r="C54"/>
    </row>
    <row r="57" spans="3:3" ht="17.5" x14ac:dyDescent="0.35">
      <c r="C57" s="87"/>
    </row>
    <row r="66" spans="3:3" ht="17.5" x14ac:dyDescent="0.35">
      <c r="C66" s="87"/>
    </row>
    <row r="67" spans="3:3" x14ac:dyDescent="0.3">
      <c r="C67"/>
    </row>
    <row r="68" spans="3:3" x14ac:dyDescent="0.3">
      <c r="C68"/>
    </row>
    <row r="69" spans="3:3" x14ac:dyDescent="0.3">
      <c r="C69"/>
    </row>
    <row r="70" spans="3:3" x14ac:dyDescent="0.3">
      <c r="C70"/>
    </row>
    <row r="71" spans="3:3" x14ac:dyDescent="0.3">
      <c r="C71"/>
    </row>
    <row r="72" spans="3:3" x14ac:dyDescent="0.3">
      <c r="C72"/>
    </row>
    <row r="73" spans="3:3" x14ac:dyDescent="0.3">
      <c r="C73"/>
    </row>
    <row r="74" spans="3:3" x14ac:dyDescent="0.3">
      <c r="C74"/>
    </row>
    <row r="75" spans="3:3" x14ac:dyDescent="0.3">
      <c r="C75"/>
    </row>
    <row r="76" spans="3:3" x14ac:dyDescent="0.3">
      <c r="C76"/>
    </row>
    <row r="77" spans="3:3" x14ac:dyDescent="0.3">
      <c r="C77"/>
    </row>
    <row r="78" spans="3:3" x14ac:dyDescent="0.3">
      <c r="C78"/>
    </row>
    <row r="79" spans="3:3" x14ac:dyDescent="0.3">
      <c r="C79"/>
    </row>
    <row r="80" spans="3:3" x14ac:dyDescent="0.3">
      <c r="C80"/>
    </row>
    <row r="81" spans="3:3" x14ac:dyDescent="0.3">
      <c r="C81"/>
    </row>
    <row r="82" spans="3:3" x14ac:dyDescent="0.3">
      <c r="C82"/>
    </row>
    <row r="83" spans="3:3" x14ac:dyDescent="0.3">
      <c r="C83"/>
    </row>
    <row r="84" spans="3:3" x14ac:dyDescent="0.3">
      <c r="C84"/>
    </row>
    <row r="85" spans="3:3" x14ac:dyDescent="0.3">
      <c r="C85"/>
    </row>
  </sheetData>
  <mergeCells count="16">
    <mergeCell ref="A36:B36"/>
    <mergeCell ref="J20:K20"/>
    <mergeCell ref="A34:E34"/>
    <mergeCell ref="A33:C33"/>
    <mergeCell ref="A21:B21"/>
    <mergeCell ref="A35:B35"/>
    <mergeCell ref="A14:B14"/>
    <mergeCell ref="A27:B27"/>
    <mergeCell ref="A1:E1"/>
    <mergeCell ref="A2:E2"/>
    <mergeCell ref="A9:C9"/>
    <mergeCell ref="A4:E4"/>
    <mergeCell ref="A5:C5"/>
    <mergeCell ref="A3:E3"/>
    <mergeCell ref="A6:B6"/>
    <mergeCell ref="A7:E7"/>
  </mergeCells>
  <hyperlinks>
    <hyperlink ref="A3:E3" r:id="rId1" display="The ISCWSA &quot;Introduction to Wellbore Positioning&quot; eBook can be downloaded at www.uhi.ac.uk/en/research-enterprise/wellbore-positioning-download"/>
    <hyperlink ref="A4:E4" r:id="rId2" display="Click Here to Register Now"/>
    <hyperlink ref="A3" r:id="rId3"/>
  </hyperlinks>
  <printOptions horizontalCentered="1" verticalCentered="1"/>
  <pageMargins left="0.25" right="0.25" top="0.75" bottom="0.75" header="0.3" footer="0.3"/>
  <pageSetup paperSize="5" scale="57" orientation="portrait" horizontalDpi="2400" r:id="rId4"/>
  <headerFooter alignWithMargins="0">
    <oddFooter>&amp;C&amp;1#&amp;"Calibri"&amp;10 Schlumberger-Private</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1:AP95"/>
  <sheetViews>
    <sheetView showGridLines="0" zoomScaleNormal="100" workbookViewId="0"/>
  </sheetViews>
  <sheetFormatPr defaultColWidth="9.1796875" defaultRowHeight="12.5" x14ac:dyDescent="0.25"/>
  <cols>
    <col min="1" max="1" width="9.1796875" style="26" customWidth="1"/>
    <col min="2" max="3" width="9.1796875" style="26"/>
    <col min="4" max="4" width="14" style="26" customWidth="1"/>
    <col min="5" max="10" width="9.1796875" style="26"/>
    <col min="11" max="11" width="8.453125" style="26" customWidth="1"/>
    <col min="12" max="12" width="8.54296875" style="26" customWidth="1"/>
    <col min="13" max="13" width="3.1796875" style="26" customWidth="1"/>
    <col min="14" max="14" width="7.7265625" style="26" customWidth="1"/>
    <col min="15" max="17" width="9.1796875" style="26"/>
    <col min="18" max="18" width="9.1796875" style="26" customWidth="1"/>
    <col min="19" max="16384" width="9.1796875" style="26"/>
  </cols>
  <sheetData>
    <row r="41" spans="1:15" ht="12.75" customHeight="1" x14ac:dyDescent="0.25">
      <c r="J41" s="70"/>
      <c r="K41" s="70"/>
      <c r="L41" s="70"/>
    </row>
    <row r="42" spans="1:15" ht="12.75" customHeight="1" x14ac:dyDescent="0.25">
      <c r="A42" s="27"/>
      <c r="B42" s="132"/>
      <c r="C42" s="132"/>
      <c r="D42" s="132"/>
      <c r="E42" s="27"/>
      <c r="J42" s="70"/>
      <c r="K42" s="70"/>
      <c r="L42" s="70"/>
    </row>
    <row r="43" spans="1:15" ht="12.75" customHeight="1" x14ac:dyDescent="0.25">
      <c r="A43" s="27"/>
      <c r="B43" s="132"/>
      <c r="C43" s="132"/>
      <c r="D43" s="132"/>
      <c r="E43" s="27"/>
      <c r="J43" s="70"/>
      <c r="K43" s="70"/>
      <c r="L43" s="70"/>
    </row>
    <row r="44" spans="1:15" ht="15.75" customHeight="1" x14ac:dyDescent="0.25">
      <c r="A44" s="27"/>
      <c r="B44" s="132"/>
      <c r="C44" s="132"/>
      <c r="D44" s="132"/>
      <c r="E44" s="27"/>
      <c r="J44" s="70"/>
      <c r="K44" s="70"/>
      <c r="L44" s="70"/>
    </row>
    <row r="45" spans="1:15" ht="12.75" hidden="1" customHeight="1" x14ac:dyDescent="0.25">
      <c r="A45" s="27"/>
      <c r="B45" s="132"/>
      <c r="C45" s="132"/>
      <c r="D45" s="132"/>
      <c r="E45" s="27"/>
      <c r="J45" s="56" t="s">
        <v>23</v>
      </c>
      <c r="K45" s="56"/>
      <c r="L45" s="56"/>
    </row>
    <row r="46" spans="1:15" ht="12.75" customHeight="1" x14ac:dyDescent="0.25">
      <c r="A46" s="27"/>
      <c r="E46" s="27"/>
      <c r="J46" s="71"/>
      <c r="K46" s="71"/>
      <c r="L46" s="71"/>
      <c r="M46" s="71"/>
      <c r="N46" s="71"/>
      <c r="O46" s="71"/>
    </row>
    <row r="47" spans="1:15" ht="13.5" customHeight="1" x14ac:dyDescent="0.25">
      <c r="A47" s="27"/>
      <c r="E47" s="27"/>
      <c r="J47" s="71"/>
      <c r="K47" s="71"/>
      <c r="L47" s="71"/>
      <c r="M47" s="71"/>
      <c r="N47" s="71"/>
      <c r="O47" s="71"/>
    </row>
    <row r="48" spans="1:15" ht="12.75" customHeight="1" x14ac:dyDescent="0.25">
      <c r="A48" s="27"/>
      <c r="E48" s="27"/>
      <c r="J48" s="71"/>
      <c r="K48" s="71"/>
      <c r="L48" s="71"/>
      <c r="M48" s="71"/>
      <c r="N48" s="71"/>
      <c r="O48" s="71"/>
    </row>
    <row r="49" spans="1:17" ht="12.75" customHeight="1" x14ac:dyDescent="0.25">
      <c r="A49" s="27"/>
      <c r="C49" s="27"/>
      <c r="D49" s="27"/>
      <c r="E49" s="27"/>
      <c r="J49" s="71"/>
      <c r="K49" s="71"/>
      <c r="L49" s="71"/>
      <c r="M49" s="71"/>
      <c r="N49" s="71"/>
      <c r="O49" s="71"/>
    </row>
    <row r="50" spans="1:17" x14ac:dyDescent="0.25">
      <c r="I50" s="57"/>
      <c r="J50" s="58"/>
      <c r="K50" s="58"/>
      <c r="L50" s="58"/>
      <c r="M50" s="57"/>
    </row>
    <row r="51" spans="1:17" ht="25" x14ac:dyDescent="0.25">
      <c r="B51" s="110"/>
      <c r="C51" s="110"/>
      <c r="D51" s="110"/>
      <c r="E51" s="110"/>
      <c r="F51" s="110"/>
      <c r="G51" s="110"/>
      <c r="H51" s="110"/>
      <c r="I51" s="110"/>
      <c r="J51" s="110"/>
      <c r="K51" s="110"/>
      <c r="L51" s="110"/>
      <c r="M51" s="110"/>
      <c r="N51" s="110"/>
      <c r="O51" s="110"/>
      <c r="P51" s="110"/>
      <c r="Q51" s="110"/>
    </row>
    <row r="77" spans="25:42" x14ac:dyDescent="0.25">
      <c r="Z77" s="27"/>
      <c r="AA77" s="27"/>
      <c r="AB77" s="27"/>
      <c r="AC77" s="27"/>
      <c r="AD77" s="27"/>
      <c r="AE77" s="27"/>
      <c r="AF77" s="27"/>
      <c r="AG77" s="27"/>
      <c r="AH77" s="132"/>
      <c r="AI77" s="132"/>
      <c r="AJ77" s="132"/>
      <c r="AK77" s="27"/>
      <c r="AL77" s="27"/>
      <c r="AM77" s="27"/>
      <c r="AN77" s="27"/>
      <c r="AO77" s="27"/>
      <c r="AP77" s="27"/>
    </row>
    <row r="78" spans="25:42" x14ac:dyDescent="0.25">
      <c r="Y78" s="27"/>
      <c r="Z78" s="133"/>
      <c r="AA78" s="133"/>
      <c r="AB78" s="133"/>
      <c r="AC78" s="27"/>
      <c r="AD78" s="27"/>
      <c r="AE78" s="27"/>
      <c r="AF78" s="27"/>
      <c r="AG78" s="27"/>
      <c r="AH78" s="132"/>
      <c r="AI78" s="132"/>
      <c r="AJ78" s="132"/>
      <c r="AK78" s="27"/>
      <c r="AL78" s="27"/>
      <c r="AM78" s="27"/>
      <c r="AN78" s="27"/>
      <c r="AO78" s="27"/>
      <c r="AP78" s="27"/>
    </row>
    <row r="79" spans="25:42" x14ac:dyDescent="0.25">
      <c r="Y79" s="27"/>
      <c r="Z79" s="133"/>
      <c r="AA79" s="133"/>
      <c r="AB79" s="133"/>
      <c r="AC79" s="27"/>
      <c r="AD79" s="27"/>
      <c r="AE79" s="27"/>
      <c r="AF79" s="27"/>
      <c r="AG79" s="27"/>
      <c r="AH79" s="132"/>
      <c r="AI79" s="132"/>
      <c r="AJ79" s="132"/>
      <c r="AK79" s="27"/>
      <c r="AL79" s="27"/>
      <c r="AM79" s="27"/>
      <c r="AN79" s="27"/>
      <c r="AO79" s="27"/>
      <c r="AP79" s="27"/>
    </row>
    <row r="80" spans="25:42" x14ac:dyDescent="0.25">
      <c r="Y80" s="27"/>
      <c r="Z80" s="133"/>
      <c r="AA80" s="133"/>
      <c r="AB80" s="133"/>
      <c r="AC80" s="27"/>
      <c r="AD80" s="27"/>
      <c r="AE80" s="27"/>
      <c r="AF80" s="27"/>
      <c r="AG80" s="27"/>
      <c r="AH80" s="132"/>
      <c r="AI80" s="132"/>
      <c r="AJ80" s="132"/>
      <c r="AK80" s="27"/>
      <c r="AL80" s="27"/>
      <c r="AM80" s="27"/>
      <c r="AN80" s="27"/>
      <c r="AO80" s="27"/>
      <c r="AP80" s="27"/>
    </row>
    <row r="81" spans="25:42" x14ac:dyDescent="0.25">
      <c r="Y81" s="27"/>
      <c r="Z81" s="133"/>
      <c r="AA81" s="133"/>
      <c r="AB81" s="133"/>
      <c r="AC81" s="27"/>
      <c r="AD81" s="27"/>
      <c r="AE81" s="27"/>
      <c r="AF81" s="27"/>
      <c r="AG81" s="27"/>
      <c r="AH81" s="59"/>
      <c r="AI81" s="59"/>
      <c r="AJ81" s="59"/>
      <c r="AK81" s="27"/>
      <c r="AL81" s="27"/>
      <c r="AM81" s="27"/>
      <c r="AN81" s="27"/>
      <c r="AO81" s="27"/>
      <c r="AP81" s="27"/>
    </row>
    <row r="82" spans="25:42" x14ac:dyDescent="0.25">
      <c r="Y82" s="27"/>
      <c r="Z82" s="133"/>
      <c r="AA82" s="133"/>
      <c r="AB82" s="133"/>
      <c r="AC82" s="27"/>
      <c r="AD82" s="27"/>
      <c r="AE82" s="27"/>
      <c r="AF82" s="27"/>
      <c r="AG82" s="27"/>
      <c r="AH82" s="134"/>
      <c r="AI82" s="134"/>
      <c r="AJ82" s="134"/>
      <c r="AK82" s="27"/>
      <c r="AL82" s="27"/>
      <c r="AM82" s="27"/>
      <c r="AN82" s="27"/>
      <c r="AO82" s="27"/>
      <c r="AP82" s="27"/>
    </row>
    <row r="83" spans="25:42" x14ac:dyDescent="0.25">
      <c r="Y83" s="27"/>
      <c r="Z83" s="133"/>
      <c r="AA83" s="133"/>
      <c r="AB83" s="133"/>
      <c r="AC83" s="27"/>
      <c r="AD83" s="27"/>
      <c r="AE83" s="27"/>
      <c r="AF83" s="27"/>
      <c r="AG83" s="27"/>
      <c r="AH83" s="134"/>
      <c r="AI83" s="134"/>
      <c r="AJ83" s="134"/>
      <c r="AK83" s="27"/>
      <c r="AL83" s="27"/>
      <c r="AM83" s="27"/>
      <c r="AN83" s="27"/>
      <c r="AO83" s="27"/>
      <c r="AP83" s="27"/>
    </row>
    <row r="84" spans="25:42" x14ac:dyDescent="0.25">
      <c r="Y84" s="27"/>
      <c r="Z84" s="27"/>
      <c r="AA84" s="27"/>
      <c r="AB84" s="27"/>
      <c r="AC84" s="27"/>
      <c r="AD84" s="27"/>
      <c r="AE84" s="27"/>
      <c r="AF84" s="27"/>
      <c r="AG84" s="27"/>
      <c r="AH84" s="134"/>
      <c r="AI84" s="134"/>
      <c r="AJ84" s="134"/>
      <c r="AK84" s="27"/>
      <c r="AL84" s="27"/>
      <c r="AM84" s="27"/>
      <c r="AN84" s="27"/>
      <c r="AO84" s="27"/>
      <c r="AP84" s="27"/>
    </row>
    <row r="85" spans="25:42" x14ac:dyDescent="0.25">
      <c r="Y85" s="27"/>
      <c r="Z85" s="27"/>
      <c r="AA85" s="27"/>
      <c r="AB85" s="27"/>
      <c r="AC85" s="27"/>
      <c r="AD85" s="27"/>
      <c r="AE85" s="27"/>
      <c r="AF85" s="27"/>
      <c r="AG85" s="27"/>
      <c r="AH85" s="134"/>
      <c r="AI85" s="134"/>
      <c r="AJ85" s="134"/>
      <c r="AK85" s="27"/>
      <c r="AL85" s="27"/>
      <c r="AM85" s="27"/>
      <c r="AN85" s="27"/>
      <c r="AO85" s="27"/>
      <c r="AP85" s="27"/>
    </row>
    <row r="86" spans="25:42" x14ac:dyDescent="0.25">
      <c r="Z86" s="27"/>
      <c r="AA86" s="27"/>
      <c r="AB86" s="27"/>
      <c r="AC86" s="27"/>
      <c r="AD86" s="27"/>
      <c r="AE86" s="27"/>
      <c r="AF86" s="27"/>
      <c r="AG86" s="27"/>
      <c r="AH86" s="27"/>
      <c r="AI86" s="27"/>
      <c r="AJ86" s="27"/>
      <c r="AK86" s="27"/>
      <c r="AL86" s="27"/>
      <c r="AM86" s="27"/>
      <c r="AN86" s="27"/>
      <c r="AO86" s="27"/>
      <c r="AP86" s="27"/>
    </row>
    <row r="87" spans="25:42" x14ac:dyDescent="0.25">
      <c r="Z87" s="27"/>
      <c r="AA87" s="27"/>
      <c r="AB87" s="27"/>
      <c r="AC87" s="27"/>
      <c r="AD87" s="27"/>
      <c r="AE87" s="27"/>
      <c r="AF87" s="27"/>
      <c r="AG87" s="27"/>
      <c r="AH87" s="27"/>
      <c r="AI87" s="27"/>
      <c r="AJ87" s="27"/>
      <c r="AK87" s="27"/>
      <c r="AL87" s="27"/>
      <c r="AM87" s="27"/>
      <c r="AN87" s="27"/>
      <c r="AO87" s="27"/>
      <c r="AP87" s="27"/>
    </row>
    <row r="88" spans="25:42" x14ac:dyDescent="0.25">
      <c r="Z88" s="27"/>
      <c r="AA88" s="27"/>
      <c r="AB88" s="27"/>
      <c r="AC88" s="27"/>
      <c r="AD88" s="27"/>
      <c r="AE88" s="27"/>
      <c r="AF88" s="27"/>
      <c r="AG88" s="27"/>
      <c r="AH88" s="27"/>
      <c r="AI88" s="27"/>
      <c r="AJ88" s="27"/>
      <c r="AK88" s="27"/>
      <c r="AL88" s="27"/>
      <c r="AM88" s="27"/>
      <c r="AN88" s="27"/>
      <c r="AO88" s="27"/>
      <c r="AP88" s="27"/>
    </row>
    <row r="89" spans="25:42" x14ac:dyDescent="0.25">
      <c r="Z89" s="27"/>
      <c r="AA89" s="27"/>
      <c r="AB89" s="27"/>
      <c r="AC89" s="27"/>
      <c r="AD89" s="27"/>
      <c r="AE89" s="27"/>
      <c r="AF89" s="27"/>
      <c r="AG89" s="27"/>
      <c r="AH89" s="27"/>
      <c r="AI89" s="27"/>
      <c r="AJ89" s="27"/>
      <c r="AK89" s="27"/>
      <c r="AL89" s="27"/>
      <c r="AM89" s="27"/>
      <c r="AN89" s="27"/>
      <c r="AO89" s="27"/>
      <c r="AP89" s="27"/>
    </row>
    <row r="90" spans="25:42" x14ac:dyDescent="0.25">
      <c r="Z90" s="27"/>
      <c r="AA90" s="27"/>
      <c r="AB90" s="27"/>
      <c r="AC90" s="27"/>
      <c r="AD90" s="27"/>
      <c r="AE90" s="27"/>
      <c r="AF90" s="27"/>
      <c r="AG90" s="27"/>
      <c r="AH90" s="27"/>
      <c r="AI90" s="27"/>
      <c r="AJ90" s="27"/>
      <c r="AK90" s="27"/>
      <c r="AL90" s="27"/>
      <c r="AM90" s="27"/>
      <c r="AN90" s="27"/>
      <c r="AO90" s="27"/>
      <c r="AP90" s="27"/>
    </row>
    <row r="91" spans="25:42" x14ac:dyDescent="0.25">
      <c r="Z91" s="27"/>
      <c r="AA91" s="27"/>
      <c r="AB91" s="27"/>
      <c r="AC91" s="27"/>
      <c r="AD91" s="27"/>
      <c r="AE91" s="27"/>
      <c r="AF91" s="27"/>
      <c r="AG91" s="27"/>
      <c r="AH91" s="27"/>
      <c r="AI91" s="27"/>
      <c r="AJ91" s="27"/>
      <c r="AK91" s="27"/>
      <c r="AL91" s="27"/>
      <c r="AM91" s="27"/>
      <c r="AN91" s="27"/>
      <c r="AO91" s="27"/>
      <c r="AP91" s="27"/>
    </row>
    <row r="92" spans="25:42" x14ac:dyDescent="0.25">
      <c r="Z92" s="27"/>
      <c r="AA92" s="27"/>
      <c r="AB92" s="27"/>
      <c r="AC92" s="27"/>
      <c r="AD92" s="27"/>
      <c r="AE92" s="27"/>
      <c r="AF92" s="27"/>
      <c r="AG92" s="27"/>
      <c r="AH92" s="27"/>
      <c r="AI92" s="27"/>
      <c r="AJ92" s="27"/>
      <c r="AK92" s="27"/>
      <c r="AL92" s="27"/>
      <c r="AM92" s="27"/>
      <c r="AN92" s="27"/>
      <c r="AO92" s="27"/>
      <c r="AP92" s="27"/>
    </row>
    <row r="93" spans="25:42" x14ac:dyDescent="0.25">
      <c r="Z93" s="27"/>
      <c r="AA93" s="27"/>
      <c r="AB93" s="27"/>
      <c r="AC93" s="27"/>
      <c r="AD93" s="27"/>
      <c r="AE93" s="27"/>
      <c r="AF93" s="27"/>
      <c r="AG93" s="27"/>
      <c r="AH93" s="27"/>
      <c r="AI93" s="27"/>
      <c r="AJ93" s="27"/>
      <c r="AK93" s="27"/>
      <c r="AL93" s="27"/>
      <c r="AM93" s="27"/>
      <c r="AN93" s="27"/>
      <c r="AO93" s="27"/>
      <c r="AP93" s="27"/>
    </row>
    <row r="94" spans="25:42" x14ac:dyDescent="0.25">
      <c r="Z94" s="27"/>
      <c r="AA94" s="27"/>
      <c r="AB94" s="27"/>
      <c r="AC94" s="27"/>
      <c r="AD94" s="27"/>
      <c r="AE94" s="27"/>
      <c r="AF94" s="27"/>
      <c r="AG94" s="27"/>
      <c r="AH94" s="27"/>
      <c r="AI94" s="27"/>
      <c r="AJ94" s="27"/>
      <c r="AK94" s="27"/>
      <c r="AL94" s="27"/>
      <c r="AM94" s="27"/>
      <c r="AN94" s="27"/>
      <c r="AO94" s="27"/>
      <c r="AP94" s="27"/>
    </row>
    <row r="95" spans="25:42" x14ac:dyDescent="0.25">
      <c r="Z95" s="27"/>
      <c r="AA95" s="27"/>
      <c r="AB95" s="27"/>
      <c r="AC95" s="27"/>
      <c r="AD95" s="27"/>
      <c r="AE95" s="27"/>
      <c r="AF95" s="27"/>
      <c r="AG95" s="27"/>
      <c r="AH95" s="27"/>
      <c r="AI95" s="27"/>
      <c r="AJ95" s="27"/>
      <c r="AK95" s="27"/>
      <c r="AL95" s="27"/>
      <c r="AM95" s="27"/>
      <c r="AN95" s="27"/>
      <c r="AO95" s="27"/>
      <c r="AP95" s="27"/>
    </row>
  </sheetData>
  <mergeCells count="5">
    <mergeCell ref="B42:D45"/>
    <mergeCell ref="AH77:AJ80"/>
    <mergeCell ref="Z78:AB83"/>
    <mergeCell ref="AH82:AJ85"/>
    <mergeCell ref="B51:Q51"/>
  </mergeCells>
  <pageMargins left="0.7" right="0.7" top="0.75" bottom="0.75" header="0.3" footer="0.3"/>
  <pageSetup orientation="portrait" r:id="rId1"/>
  <headerFooter>
    <oddFooter>&amp;C&amp;1#&amp;"Calibri"&amp;10 Schlumberger-Private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2</vt:i4>
      </vt:variant>
    </vt:vector>
  </HeadingPairs>
  <TitlesOfParts>
    <vt:vector size="5" baseType="lpstr">
      <vt:lpstr>ISCWSA 49th General Mtg. R1</vt:lpstr>
      <vt:lpstr>ISCWSA 49 Overall agenda</vt:lpstr>
      <vt:lpstr>Networking Social Event</vt:lpstr>
      <vt:lpstr>'ISCWSA 49 Overall agenda'!Print_Area</vt:lpstr>
      <vt:lpstr>'ISCWSA 49th General Mtg. R1'!Print_Area</vt:lpstr>
    </vt:vector>
  </TitlesOfParts>
  <Company>Maersk Oil North Sea UK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asm047</dc:creator>
  <cp:lastModifiedBy>Ross Lowdon</cp:lastModifiedBy>
  <cp:revision/>
  <cp:lastPrinted>2018-08-21T15:32:54Z</cp:lastPrinted>
  <dcterms:created xsi:type="dcterms:W3CDTF">2011-08-11T06:56:36Z</dcterms:created>
  <dcterms:modified xsi:type="dcterms:W3CDTF">2019-01-30T20:55:24Z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5f1f62-8d2b-4457-869c-0a13c6549635_Enabled">
    <vt:lpwstr>True</vt:lpwstr>
  </property>
  <property fmtid="{D5CDD505-2E9C-101B-9397-08002B2CF9AE}" pid="3" name="MSIP_Label_585f1f62-8d2b-4457-869c-0a13c6549635_SiteId">
    <vt:lpwstr>41ff26dc-250f-4b13-8981-739be8610c21</vt:lpwstr>
  </property>
  <property fmtid="{D5CDD505-2E9C-101B-9397-08002B2CF9AE}" pid="4" name="MSIP_Label_585f1f62-8d2b-4457-869c-0a13c6549635_Owner">
    <vt:lpwstr>RLowdon@slb.com</vt:lpwstr>
  </property>
  <property fmtid="{D5CDD505-2E9C-101B-9397-08002B2CF9AE}" pid="5" name="MSIP_Label_585f1f62-8d2b-4457-869c-0a13c6549635_SetDate">
    <vt:lpwstr>2018-08-19T17:17:32.5878555Z</vt:lpwstr>
  </property>
  <property fmtid="{D5CDD505-2E9C-101B-9397-08002B2CF9AE}" pid="6" name="MSIP_Label_585f1f62-8d2b-4457-869c-0a13c6549635_Name">
    <vt:lpwstr>Private</vt:lpwstr>
  </property>
  <property fmtid="{D5CDD505-2E9C-101B-9397-08002B2CF9AE}" pid="7" name="MSIP_Label_585f1f62-8d2b-4457-869c-0a13c6549635_Application">
    <vt:lpwstr>Microsoft Azure Information Protection</vt:lpwstr>
  </property>
  <property fmtid="{D5CDD505-2E9C-101B-9397-08002B2CF9AE}" pid="8" name="MSIP_Label_585f1f62-8d2b-4457-869c-0a13c6549635_Extended_MSFT_Method">
    <vt:lpwstr>Automatic</vt:lpwstr>
  </property>
  <property fmtid="{D5CDD505-2E9C-101B-9397-08002B2CF9AE}" pid="9" name="MSIP_Label_8bb759f6-5337-4dc5-b19b-e74b6da11f8f_Enabled">
    <vt:lpwstr>True</vt:lpwstr>
  </property>
  <property fmtid="{D5CDD505-2E9C-101B-9397-08002B2CF9AE}" pid="10" name="MSIP_Label_8bb759f6-5337-4dc5-b19b-e74b6da11f8f_SiteId">
    <vt:lpwstr>41ff26dc-250f-4b13-8981-739be8610c21</vt:lpwstr>
  </property>
  <property fmtid="{D5CDD505-2E9C-101B-9397-08002B2CF9AE}" pid="11" name="MSIP_Label_8bb759f6-5337-4dc5-b19b-e74b6da11f8f_Owner">
    <vt:lpwstr>RLowdon@slb.com</vt:lpwstr>
  </property>
  <property fmtid="{D5CDD505-2E9C-101B-9397-08002B2CF9AE}" pid="12" name="MSIP_Label_8bb759f6-5337-4dc5-b19b-e74b6da11f8f_SetDate">
    <vt:lpwstr>2018-08-19T17:17:32.5878555Z</vt:lpwstr>
  </property>
  <property fmtid="{D5CDD505-2E9C-101B-9397-08002B2CF9AE}" pid="13" name="MSIP_Label_8bb759f6-5337-4dc5-b19b-e74b6da11f8f_Name">
    <vt:lpwstr>Internal</vt:lpwstr>
  </property>
  <property fmtid="{D5CDD505-2E9C-101B-9397-08002B2CF9AE}" pid="14" name="MSIP_Label_8bb759f6-5337-4dc5-b19b-e74b6da11f8f_Application">
    <vt:lpwstr>Microsoft Azure Information Protection</vt:lpwstr>
  </property>
  <property fmtid="{D5CDD505-2E9C-101B-9397-08002B2CF9AE}" pid="15" name="MSIP_Label_8bb759f6-5337-4dc5-b19b-e74b6da11f8f_Parent">
    <vt:lpwstr>585f1f62-8d2b-4457-869c-0a13c6549635</vt:lpwstr>
  </property>
  <property fmtid="{D5CDD505-2E9C-101B-9397-08002B2CF9AE}" pid="16" name="MSIP_Label_8bb759f6-5337-4dc5-b19b-e74b6da11f8f_Extended_MSFT_Method">
    <vt:lpwstr>Automatic</vt:lpwstr>
  </property>
  <property fmtid="{D5CDD505-2E9C-101B-9397-08002B2CF9AE}" pid="17" name="Sensitivity">
    <vt:lpwstr>Private Internal</vt:lpwstr>
  </property>
</Properties>
</file>