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xyinc-my.sharepoint.com/personal/jonathan_lightfoot_oxy_com/Documents/2022 OWSG Meetings/2022 Jan 25/"/>
    </mc:Choice>
  </mc:AlternateContent>
  <xr:revisionPtr revIDLastSave="21" documentId="8_{660FBD6C-EFB4-441A-ACAE-DF5A7884280D}" xr6:coauthVersionLast="46" xr6:coauthVersionMax="46" xr10:uidLastSave="{8A7E01C5-5A01-417D-A58E-6B7717C36026}"/>
  <bookViews>
    <workbookView xWindow="28680" yWindow="150" windowWidth="29040" windowHeight="15990" tabRatio="657" activeTab="1" xr2:uid="{00000000-000D-0000-FFFF-FFFF00000000}"/>
  </bookViews>
  <sheets>
    <sheet name="ISCWSA R5-1 Error Models" sheetId="8" r:id="rId1"/>
    <sheet name="Survey Selection Category List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4" i="8" l="1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</calcChain>
</file>

<file path=xl/sharedStrings.xml><?xml version="1.0" encoding="utf-8"?>
<sst xmlns="http://schemas.openxmlformats.org/spreadsheetml/2006/main" count="1282" uniqueCount="604">
  <si>
    <t>Short Name</t>
  </si>
  <si>
    <t>Long Name</t>
  </si>
  <si>
    <t>Application</t>
  </si>
  <si>
    <t>Wireline logging tool survey data e.g. Schlumberger GPIT OBDT BGT or Atlas ORIT</t>
  </si>
  <si>
    <t>Generic Gyro MWD</t>
  </si>
  <si>
    <t>Generic North Seeking Gyrocompass Gyro</t>
  </si>
  <si>
    <t>Generic Hybrid Static Gyrocompass and Continuous Survey</t>
  </si>
  <si>
    <t>Conventional free gyro e.g. Level Rotor Gyro (LRG)</t>
  </si>
  <si>
    <t>Inclination only surveys for vertical wells with inclinations less than 5 deg (e.g. Totco Teledrift and Anderdrift)</t>
  </si>
  <si>
    <t>EMS with IFR1 (IFR or Crustal Anomaly Correction) and Axial Correction and Sag Correction</t>
  </si>
  <si>
    <t>EMS with IFR1 (IFR or Crustal Anomaly Correction) and Sag Correction</t>
  </si>
  <si>
    <t>Ferranti FINDS Inertial Surveys</t>
  </si>
  <si>
    <t>Where no survey information was recorded but where some other information exists such as the BHA records or Bit-run summaries or some other relevant formation or drilling knowledge exists concerning the expected trends of the wellpath. May only be assigned for specific cases with a Dispensation.</t>
  </si>
  <si>
    <t>MWD</t>
  </si>
  <si>
    <t>EMS</t>
  </si>
  <si>
    <t>DIPMETER</t>
  </si>
  <si>
    <t>UNKNOWN</t>
  </si>
  <si>
    <t>GMWD</t>
  </si>
  <si>
    <t>FINDS</t>
  </si>
  <si>
    <t>INC-ONLY</t>
  </si>
  <si>
    <t>A001Mc</t>
  </si>
  <si>
    <t>A002Mc</t>
  </si>
  <si>
    <t>A003Mc</t>
  </si>
  <si>
    <t>A004Mc</t>
  </si>
  <si>
    <t>A005Mc</t>
  </si>
  <si>
    <t>A006Mc</t>
  </si>
  <si>
    <t>A007Mc</t>
  </si>
  <si>
    <t>A008Mc</t>
  </si>
  <si>
    <t>A009Mc</t>
  </si>
  <si>
    <t>A010Mc</t>
  </si>
  <si>
    <t>A011Mc</t>
  </si>
  <si>
    <t>A012Mc</t>
  </si>
  <si>
    <t>A013Mc</t>
  </si>
  <si>
    <t>A014Mc</t>
  </si>
  <si>
    <t>A015Mc</t>
  </si>
  <si>
    <t>A016Mc</t>
  </si>
  <si>
    <t>A017Mc</t>
  </si>
  <si>
    <t>A018Mb</t>
  </si>
  <si>
    <t>A019Gb</t>
  </si>
  <si>
    <t>A020Gb</t>
  </si>
  <si>
    <t>A021Gb</t>
  </si>
  <si>
    <t>A022Gb</t>
  </si>
  <si>
    <t>A023Gb</t>
  </si>
  <si>
    <t>A024Mb</t>
  </si>
  <si>
    <t>A025Mb</t>
  </si>
  <si>
    <t>A027Ub</t>
  </si>
  <si>
    <t>A028Ub</t>
  </si>
  <si>
    <t>A029Ub</t>
  </si>
  <si>
    <t>ISCWSA MWD + IFR1</t>
  </si>
  <si>
    <t>ISCWSA MWD + IFR1 + Axial Corr + Sag Correction</t>
  </si>
  <si>
    <t>ISCWSA MWD + IFR1 + Multi-Station Correction</t>
  </si>
  <si>
    <t>ISCWSA MWD + IFR1 + Sag Correction</t>
  </si>
  <si>
    <t>ISCWSA MWD + IFR2 + Axial Corr + Sag Correction</t>
  </si>
  <si>
    <t>ISCWSA MWD + IFR2 + Sag Correction</t>
  </si>
  <si>
    <t>ISCWSA MWD + IFR2 + Sag + Multi-Station Correction</t>
  </si>
  <si>
    <t>ISCWSA Dipmeter or Log Survey Data</t>
  </si>
  <si>
    <t>ISCWSA Gyro MWD</t>
  </si>
  <si>
    <t>ISCWSA Gyrocompass Gyro</t>
  </si>
  <si>
    <t>ISCWSA XYZ Accel with XY Static and Continuous Gyro</t>
  </si>
  <si>
    <t>ISCWSA Camera Based Film Gyro Multi-Shot</t>
  </si>
  <si>
    <t>ISCWSA Camera Based Film Gyro Single Shot</t>
  </si>
  <si>
    <t>ISCWSA Camera Based Film Magnetic Multi-Shot</t>
  </si>
  <si>
    <t>ISCWSA Camera Based Film Magnetic Single Shot</t>
  </si>
  <si>
    <t>ISCWSA BLIND</t>
  </si>
  <si>
    <t>ISCWSA Inclination Only Surveys</t>
  </si>
  <si>
    <t>ISCWSA UNKNOWN</t>
  </si>
  <si>
    <t>ISCWSA Zero Error</t>
  </si>
  <si>
    <t>ISCWSA MWD + HRGM</t>
  </si>
  <si>
    <t>ISCWSA MWD + HRGM + Axial Correction</t>
  </si>
  <si>
    <t>ISCWSA MWD + HRGM + Sag Correction</t>
  </si>
  <si>
    <t>ISCWSA MWD + HRGM + Sag + Multi-Station Correction</t>
  </si>
  <si>
    <t>ISCWSA EMS + IFR1 + Axial Corr + Sag Correction</t>
  </si>
  <si>
    <t>ISCWSA EMS + IFR1 + Sag Correction</t>
  </si>
  <si>
    <t>ISCWSA EMS + IFR1 + Sag + Multi-Station Correction</t>
  </si>
  <si>
    <t>ISCWSA EMS + HRGM</t>
  </si>
  <si>
    <t>ISCWSA EMS + HRGM + Axial Correction</t>
  </si>
  <si>
    <t>ISCWSA EMS + HRGM + Sag Correction</t>
  </si>
  <si>
    <t>ISCWSA BHI Ferranti FINDS</t>
  </si>
  <si>
    <t>ISCWSA BLIND+TREND</t>
  </si>
  <si>
    <t>B001Mc</t>
  </si>
  <si>
    <t>B002Mc</t>
  </si>
  <si>
    <t>B003Mc</t>
  </si>
  <si>
    <t>B004Mc</t>
  </si>
  <si>
    <t>B005Mc</t>
  </si>
  <si>
    <t>B006Mc</t>
  </si>
  <si>
    <t>B007Mc</t>
  </si>
  <si>
    <t>B008Mc</t>
  </si>
  <si>
    <t>B009Mc</t>
  </si>
  <si>
    <t>B010Mc</t>
  </si>
  <si>
    <t>B011Mc</t>
  </si>
  <si>
    <t>B012Mc</t>
  </si>
  <si>
    <t>B013Mc</t>
  </si>
  <si>
    <t>B014Mc</t>
  </si>
  <si>
    <t>B015Mc</t>
  </si>
  <si>
    <t>B016Mc</t>
  </si>
  <si>
    <t>B017Mc</t>
  </si>
  <si>
    <t>B020Mc</t>
  </si>
  <si>
    <t>ISCWSA EMS + LRGM + Axial Correction</t>
  </si>
  <si>
    <t>ISCWSA EMS + LRGM + Axial Correction + Sag Correction</t>
  </si>
  <si>
    <t>Replaces</t>
  </si>
  <si>
    <t>key_id</t>
  </si>
  <si>
    <t>code</t>
  </si>
  <si>
    <t>description</t>
  </si>
  <si>
    <t>00001</t>
  </si>
  <si>
    <t>MINONE</t>
  </si>
  <si>
    <t>None</t>
  </si>
  <si>
    <t>IACT</t>
  </si>
  <si>
    <t>Actual</t>
  </si>
  <si>
    <t>00002</t>
  </si>
  <si>
    <t>MIAX</t>
  </si>
  <si>
    <t>Axial</t>
  </si>
  <si>
    <t>IPLAN</t>
  </si>
  <si>
    <t>Planned</t>
  </si>
  <si>
    <t>00003</t>
  </si>
  <si>
    <t>MIAXS</t>
  </si>
  <si>
    <t>Axial+Sag</t>
  </si>
  <si>
    <t>ICALC</t>
  </si>
  <si>
    <t>Calculated Field Departure</t>
  </si>
  <si>
    <t>00004</t>
  </si>
  <si>
    <t>MISAG</t>
  </si>
  <si>
    <t>Sag</t>
  </si>
  <si>
    <t>IEST</t>
  </si>
  <si>
    <t>Estimated Field Departure</t>
  </si>
  <si>
    <t>00005</t>
  </si>
  <si>
    <t>MIMSA</t>
  </si>
  <si>
    <t>Sag+Multi-Station Analysis</t>
  </si>
  <si>
    <t>00006</t>
  </si>
  <si>
    <t>Multi-Station Analysis</t>
  </si>
  <si>
    <t>00007</t>
  </si>
  <si>
    <t>MIFDIRSAG</t>
  </si>
  <si>
    <t>FDIR+Sag</t>
  </si>
  <si>
    <t>00008</t>
  </si>
  <si>
    <t>MIFDIR+Gyro</t>
  </si>
  <si>
    <t>FDIR+Gyro</t>
  </si>
  <si>
    <t>00009</t>
  </si>
  <si>
    <t>MIFDIR+Gyro+SAG</t>
  </si>
  <si>
    <t>FDIR+Gyro+Sag</t>
  </si>
  <si>
    <t>Gyro MWD</t>
  </si>
  <si>
    <t>00010</t>
  </si>
  <si>
    <t>MIFDIRHIFINAV</t>
  </si>
  <si>
    <t>FDIR+HiFiNav</t>
  </si>
  <si>
    <t>GCONT</t>
  </si>
  <si>
    <t>Continuous</t>
  </si>
  <si>
    <t>00011</t>
  </si>
  <si>
    <t>MISLBDMAG</t>
  </si>
  <si>
    <t>SLB DMAG</t>
  </si>
  <si>
    <t>GGYC</t>
  </si>
  <si>
    <t>Gyro Compass</t>
  </si>
  <si>
    <t>00012</t>
  </si>
  <si>
    <t>MISLBGMAG</t>
  </si>
  <si>
    <t>SLB GMAG</t>
  </si>
  <si>
    <t>GHYB</t>
  </si>
  <si>
    <t>Hybrid</t>
  </si>
  <si>
    <t>00013</t>
  </si>
  <si>
    <t>MISLBTRULINK</t>
  </si>
  <si>
    <t>SLB TruLink</t>
  </si>
  <si>
    <t>GINS</t>
  </si>
  <si>
    <t>Inertial Guidance</t>
  </si>
  <si>
    <t>00014</t>
  </si>
  <si>
    <t>MIFDIR</t>
  </si>
  <si>
    <t>FDIR</t>
  </si>
  <si>
    <t>GCB</t>
  </si>
  <si>
    <t>Camera Based</t>
  </si>
  <si>
    <t>GVEND</t>
  </si>
  <si>
    <t>Contractor (C)</t>
  </si>
  <si>
    <t>GMEMS</t>
  </si>
  <si>
    <t>MEMS Gyro</t>
  </si>
  <si>
    <t>GMEMSGMWD</t>
  </si>
  <si>
    <t>MEMS Gyro MWD</t>
  </si>
  <si>
    <t>GCVRG</t>
  </si>
  <si>
    <t>3-AXIS CVRG SOLID STATE</t>
  </si>
  <si>
    <t>MMWD</t>
  </si>
  <si>
    <t>GAADG</t>
  </si>
  <si>
    <t>All Attitude Drop Gyro</t>
  </si>
  <si>
    <t>MDIP</t>
  </si>
  <si>
    <t>Dipmeter</t>
  </si>
  <si>
    <t>MEMS</t>
  </si>
  <si>
    <t>MCB</t>
  </si>
  <si>
    <t>MVEND</t>
  </si>
  <si>
    <t>MRSS</t>
  </si>
  <si>
    <t>RSS</t>
  </si>
  <si>
    <t>CGYRO</t>
  </si>
  <si>
    <t>GyroData</t>
  </si>
  <si>
    <t>MMOTOR</t>
  </si>
  <si>
    <t>LWDM</t>
  </si>
  <si>
    <t>CSDI</t>
  </si>
  <si>
    <t>MLWD</t>
  </si>
  <si>
    <t>LWD</t>
  </si>
  <si>
    <t>CHAL</t>
  </si>
  <si>
    <t>MPMR</t>
  </si>
  <si>
    <t>Passive Magnetic Ranging</t>
  </si>
  <si>
    <t>CSCH</t>
  </si>
  <si>
    <t>Schlumberger</t>
  </si>
  <si>
    <t>MAMR</t>
  </si>
  <si>
    <t>Active Magnetic Ranging</t>
  </si>
  <si>
    <t>OTH</t>
  </si>
  <si>
    <t>Other</t>
  </si>
  <si>
    <t>RMRS</t>
  </si>
  <si>
    <t>Rotating Magnet Ranging System</t>
  </si>
  <si>
    <t>CWFD</t>
  </si>
  <si>
    <t>Weatherford</t>
  </si>
  <si>
    <t>CVES</t>
  </si>
  <si>
    <t>Vaughn</t>
  </si>
  <si>
    <t>CDHS</t>
  </si>
  <si>
    <t>DHS</t>
  </si>
  <si>
    <t>CPHX</t>
  </si>
  <si>
    <t>Phoenix</t>
  </si>
  <si>
    <t>MDEF</t>
  </si>
  <si>
    <t>BGGM (Default)</t>
  </si>
  <si>
    <t>CGASWAY</t>
  </si>
  <si>
    <t>Gasway</t>
  </si>
  <si>
    <t>MIFR1</t>
  </si>
  <si>
    <t>IFR1</t>
  </si>
  <si>
    <t>CSPT</t>
  </si>
  <si>
    <t>Stockholm Precision Tools</t>
  </si>
  <si>
    <t>MIFR2</t>
  </si>
  <si>
    <t>IFR2 (IIFR)</t>
  </si>
  <si>
    <t>CCORETECH</t>
  </si>
  <si>
    <t>Coretech</t>
  </si>
  <si>
    <t>MHDGM</t>
  </si>
  <si>
    <t>HDGM</t>
  </si>
  <si>
    <t>CGGUIDE</t>
  </si>
  <si>
    <t>Geoguidance</t>
  </si>
  <si>
    <t>MIGRF</t>
  </si>
  <si>
    <t>IGRF/WMM</t>
  </si>
  <si>
    <t>00015</t>
  </si>
  <si>
    <t>CICEFIELD</t>
  </si>
  <si>
    <t>Icefield</t>
  </si>
  <si>
    <t xml:space="preserve">0006 </t>
  </si>
  <si>
    <t>MSRGM</t>
  </si>
  <si>
    <t>Standard Resolution</t>
  </si>
  <si>
    <t>00016</t>
  </si>
  <si>
    <t>CVECTOR</t>
  </si>
  <si>
    <t>Vector</t>
  </si>
  <si>
    <t xml:space="preserve">0007 </t>
  </si>
  <si>
    <t>MHRGM</t>
  </si>
  <si>
    <t>High Resolution</t>
  </si>
  <si>
    <t>00017</t>
  </si>
  <si>
    <t>CZENSORTRON</t>
  </si>
  <si>
    <t>Zensortron</t>
  </si>
  <si>
    <t xml:space="preserve">008  </t>
  </si>
  <si>
    <t>MLRGM</t>
  </si>
  <si>
    <t>Low Resolution</t>
  </si>
  <si>
    <t>00018</t>
  </si>
  <si>
    <t>CTOTEM</t>
  </si>
  <si>
    <t>Totem</t>
  </si>
  <si>
    <t xml:space="preserve">009  </t>
  </si>
  <si>
    <t>IGRF</t>
  </si>
  <si>
    <t>00019</t>
  </si>
  <si>
    <t>CZUPT</t>
  </si>
  <si>
    <t>Zupt</t>
  </si>
  <si>
    <t xml:space="preserve">010  </t>
  </si>
  <si>
    <t>MWMM</t>
  </si>
  <si>
    <t>WMM</t>
  </si>
  <si>
    <t>00020</t>
  </si>
  <si>
    <t>CMSE</t>
  </si>
  <si>
    <t>MS Energy</t>
  </si>
  <si>
    <t xml:space="preserve">011  </t>
  </si>
  <si>
    <t>MEMM</t>
  </si>
  <si>
    <t>EMM</t>
  </si>
  <si>
    <t xml:space="preserve">012  </t>
  </si>
  <si>
    <t>MMVHD</t>
  </si>
  <si>
    <t>MVHD HRGM</t>
  </si>
  <si>
    <t xml:space="preserve">013  </t>
  </si>
  <si>
    <t>MBGGMP2019SR2</t>
  </si>
  <si>
    <t>BGGM_Pre2019SR2</t>
  </si>
  <si>
    <t xml:space="preserve">014  </t>
  </si>
  <si>
    <t>MBGGM2019SR2</t>
  </si>
  <si>
    <t>BGGM HRGM</t>
  </si>
  <si>
    <t>No</t>
  </si>
  <si>
    <t>Rev.</t>
  </si>
  <si>
    <t>MWD+SRGM</t>
  </si>
  <si>
    <t>MWD using 1-Year Standard Resolution Geomagnetic Mode (e.g. BGGM up to 2018, MVSD) with no additional corrections</t>
  </si>
  <si>
    <t>MWD+SRGM_Fl</t>
  </si>
  <si>
    <t>MWD using 1-Year Standard Resolution Geomagnetic Mode (e.g. BGGM up to 2018, MVSD) with no additional corrections on a Floating Rig</t>
  </si>
  <si>
    <t>MWD+SRGM+SAG</t>
  </si>
  <si>
    <t>MWD using 1-Year Standard Resolution Geomagnetic Mode (e.g. BGGM up to 2018, MVSD) and Sag Correction</t>
  </si>
  <si>
    <t>MWD+SRGM+SAG_Fl</t>
  </si>
  <si>
    <t>MWD using 1-Year Standard Resolution Geomagnetic Mode (e.g. BGGM up to 2018, MVSD) and Sag Corrections on a Floating Rig</t>
  </si>
  <si>
    <t>MWD+SRGM+AX</t>
  </si>
  <si>
    <t>MWD using 1-Year Standard Resolution Geomagnetic Mode (e.g. BGGM up to 2018, MVSD) with Axial Correction</t>
  </si>
  <si>
    <t>MWD+SRGM+AX_Fl</t>
  </si>
  <si>
    <t>MWD using 1-Year Standard Resolution Geomagnetic Mode (e.g. BGGM up to 2018, MVSD) with Axial Correction on a Floating Rig</t>
  </si>
  <si>
    <t>MWD+SRGM+AX+SAG</t>
  </si>
  <si>
    <t>MWD using 1-Year Standard Resolution Geomagnetic Mode (e.g. BGGM up to 2018, MVSD) with Axial Correction and Sag Correction</t>
  </si>
  <si>
    <t>MWD+SRGM+AX+SAG_Fl</t>
  </si>
  <si>
    <t>MWD using 1-Year Standard Resolution Geomagnetic Mode (e.g. BGGM up to 2018, MVSD) with Axial Correction and Sag Correction on a Floating Rig</t>
  </si>
  <si>
    <t>MWD+IFR1</t>
  </si>
  <si>
    <t>MWD with IFR1 (IFR or Crustal Anomaly Correction)</t>
  </si>
  <si>
    <t>MWD+IFR1_Fl</t>
  </si>
  <si>
    <t>MWD with IFR1 (IFR or Crustal Anomaly Correction) on a Floating Rig</t>
  </si>
  <si>
    <t>MWD+IFR1+AX</t>
  </si>
  <si>
    <t>MWD with IFR1 (IFR or Crustal Anomaly Correction) and Axial Correction</t>
  </si>
  <si>
    <t>MWD+IFR1+AX_Fl</t>
  </si>
  <si>
    <t>MWD with IFR1 (IFR or Crustal Anomaly Correction) and Axial Correction on a Floating Rig</t>
  </si>
  <si>
    <t>MWD+IFR1+AX+SAG</t>
  </si>
  <si>
    <t>MWD with IFR1 (IFR or Crustal Anomaly Correction) and Axial Correction and Sag Correction</t>
  </si>
  <si>
    <t>MWD+IFR1+AX+SAG_Fl</t>
  </si>
  <si>
    <t>MWD with IFR1 (IFR or Crustal Anomaly Correction) and Axial Correction and Sag Correction on a Floating Rig</t>
  </si>
  <si>
    <t>MWD+IFR1+MS</t>
  </si>
  <si>
    <t>CARE TO BE TAKEN WHILE PLANNING A WELL – Refer to Survey Management Specialist to ensure MS is valid.  MWD with IFR1 (IFR or Crustal Anomaly Correction) and Multi-Station Correction</t>
  </si>
  <si>
    <t>MWD+IFR1+MS_Fl</t>
  </si>
  <si>
    <t>CARE TO BE TAKEN WHILE PLANNING A WELL – Refer to Survey Management Specialist to ensure MS is valid.  MWD with IFR1 (IFR or Crustal Anomaly Correction) and Multi-Station Correction on a Floating Rig</t>
  </si>
  <si>
    <t>MWD+IFR1+SAG</t>
  </si>
  <si>
    <t>MWD with IFR1 (IFR or Crustal Anomaly Correction) and Sag Correction</t>
  </si>
  <si>
    <t>MWD+IFR1+SAG_Fl</t>
  </si>
  <si>
    <t>MWD with IFR1 (IFR or Crustal Anomaly Correction) and Sag Correction on a Floating Rig</t>
  </si>
  <si>
    <t>MWD+IFR1+SAG+MS</t>
  </si>
  <si>
    <t>CARE TO BE TAKEN WHILE PLANNING A WELL – Refer to Survey Management Specialist to ensure MS is valid.  MWD with IFR1 (IFR or Crustal Anomaly Correction) with Sag and Multi-Station Correction</t>
  </si>
  <si>
    <t>MWD+IFR1+SAG+MS_Fl</t>
  </si>
  <si>
    <t>CARE TO BE TAKEN WHILE PLANNING A WELL – Refer to Survey Management Specialist to ensure MS is valid.  MWD with IFR1 (IFR or Crustal Anomaly Correction) with Sag and Multi-Station Correction on a Floating Rig</t>
  </si>
  <si>
    <t>MWD+IFR2+AX+SAG</t>
  </si>
  <si>
    <t>MWD with IFR2 (IIFR or Crustal Anomaly with Time Varying Corrections) and Axial Correction and Sag Correction</t>
  </si>
  <si>
    <t>MWD+IFR2+AX+SAG_Fl</t>
  </si>
  <si>
    <t>MWD with IFR2 (IIFR or Crustal Anomaly with Time Varying Corrections) and Axial Correction and Sag Correction on a Floating Rig</t>
  </si>
  <si>
    <t>MWD+IFR2+SAG</t>
  </si>
  <si>
    <t>MWD with IFR2 (IIFR or Crustal Anomaly with Time Varying Corrections) and Sag Correction</t>
  </si>
  <si>
    <t>MWD+IFR2+SAG_Fl</t>
  </si>
  <si>
    <t>MWD with IFR2 (IIFR or Crustal Anomaly with Time Varying Corrections) and Sag Correction on a Floating Rig</t>
  </si>
  <si>
    <t>MWD+IFR2+SAG+MS</t>
  </si>
  <si>
    <t>CARE TO BE TAKEN WHILE PLANNING A WELL – Refer to Survey Management Specialist to ensure MS is valid.  MWD with IFR2 (IIFR or Crustal Anomaly with Time Varying Corrections) with Sag and Multi-Station Correction</t>
  </si>
  <si>
    <t>MWD+IFR2+SAG+MS_Fl</t>
  </si>
  <si>
    <t>CARE TO BE TAKEN WHILE PLANNING A WELL – Refer to Survey Management Specialist to ensure MS is valid.  MWD with IFR2 (IIFR or Crustal Anomaly with Time Varying Corrections) with Sag and Multi-Station Correction on a Floating Rig</t>
  </si>
  <si>
    <t>EMS+SRGM</t>
  </si>
  <si>
    <t>EMS using 1-Year Standard Resolution Geomagnetic Mode (e.g. BGGM up to 2018, MVSD) with no additional corrections</t>
  </si>
  <si>
    <t>EMS+SRGM_Fl</t>
  </si>
  <si>
    <t>EMS using 1-Year Standard Resolution Geomagnetic Mode (e.g. BGGM up to 2018, MVSD) with no additional corrections on a Floating Rig</t>
  </si>
  <si>
    <t>EMS+SRGM+AX</t>
  </si>
  <si>
    <t>EMS using 1-Year Standard Resolution Geomagnetic Mode (e.g. BGGM up to 2018, MVSD) with Axial Correction</t>
  </si>
  <si>
    <t>EMS+SRGM+AX_Fl</t>
  </si>
  <si>
    <t>EMS using 1-Year Standard Resolution Geomagnetic Mode (e.g. BGGM up to 2018, MVSD) with Axial Correction on a Floating Rig</t>
  </si>
  <si>
    <t>EMS+SRGM+AX+SAG</t>
  </si>
  <si>
    <t>EMS using 1-Year Standard Resolution Geomagnetic Mode (e.g. BGGM up to 2018, MVSD) with Axial Correction and Sag Correction</t>
  </si>
  <si>
    <t>EMS+SRGM+AX+SAG_Fl</t>
  </si>
  <si>
    <t>EMS using 1-Year Standard Resolution Geomagnetic Mode (e.g. BGGM up to 2018, MVSD) with Axial Correction and Sag Correction on a Floating Rig</t>
  </si>
  <si>
    <t>EMS+SRGM+SAG</t>
  </si>
  <si>
    <t>EMS using 1-Year Standard Resolution Geomagnetic Mode (e.g. BGGM up to 2018, MVSD) and Sag Correction</t>
  </si>
  <si>
    <t>EMS+SRGM+SAG_Fl</t>
  </si>
  <si>
    <t>EMS using 1-Year Standard Resolution Geomagnetic Mode (e.g. BGGM up to 2018, MVSD) and Sag Correction on a Floating Rig</t>
  </si>
  <si>
    <t>DIPMETER_Fl</t>
  </si>
  <si>
    <t>Wireline logging tool survey data e.g. Schlumberger GPIT OBDT BGT or Atlas ORIT on a Floating Rig</t>
  </si>
  <si>
    <t>GYRO-MWD</t>
  </si>
  <si>
    <t>GYRO-MWD_Fl</t>
  </si>
  <si>
    <t>Generic Gyro MWD on a Floating Rig</t>
  </si>
  <si>
    <t>GYRO-NS</t>
  </si>
  <si>
    <t>GYRO-NS_Fl</t>
  </si>
  <si>
    <t>Generic North Seeking Gyrocompass Gyro on a Floating Rig</t>
  </si>
  <si>
    <t>A021Gc</t>
  </si>
  <si>
    <t>GYRO-NS-CT</t>
  </si>
  <si>
    <t>GYRO-NS-CT_Fl</t>
  </si>
  <si>
    <t>Generic Hybrid Static Gyrocompass and Continuous Survey on a Floating Rig</t>
  </si>
  <si>
    <t>CB_Film_GMS</t>
  </si>
  <si>
    <t>CB_Film_GMS_Fl</t>
  </si>
  <si>
    <t>Conventional free gyro e.g. Level Rotor Gyro (LRG) on a Floating Rig</t>
  </si>
  <si>
    <t>CB_Film_GSS</t>
  </si>
  <si>
    <t>CB_Film_GSS_Fl</t>
  </si>
  <si>
    <t>CB_Film_MMS</t>
  </si>
  <si>
    <t>Camera Based Film Magnetic Multi-Shot with adequate length and spacing in NMDC.</t>
  </si>
  <si>
    <t>CB_Film_MMS_Fl</t>
  </si>
  <si>
    <t>Camera Based Film Magnetic Multi-Shot with adequate length and spacing in NMDC on a Floating Rig.</t>
  </si>
  <si>
    <t>CB_Film_MSS</t>
  </si>
  <si>
    <t>Assumes adequate spacing in NMDC.</t>
  </si>
  <si>
    <t>CB_Film_MSS_Fl</t>
  </si>
  <si>
    <t>Assumes adequate spacing in NMDC on a Floating Rig</t>
  </si>
  <si>
    <t>A026Ua</t>
  </si>
  <si>
    <t>BLIND</t>
  </si>
  <si>
    <t>Where no survey information was recorded or where the information no longer exists and there is no other supporting information to justify the use of another error model.</t>
  </si>
  <si>
    <t>BLIND_Fl</t>
  </si>
  <si>
    <t>Where no survey information was recorded or where the information no longer exists and there is no other supporting information to justify the use of another error model. On a Floating Rig</t>
  </si>
  <si>
    <t>INC-ONLY_Fl</t>
  </si>
  <si>
    <t>Inclination only surveys for vertical wells with inclinations less than 5 deg (e.g. Totco Teledrift and Anderdrift) on a Floating Rig</t>
  </si>
  <si>
    <t>INC-ONLY_PLANNED_5_DEG</t>
  </si>
  <si>
    <t>INC-ONLY_PLANNED_5_DEG_Fl</t>
  </si>
  <si>
    <t>For use when survey data exists at any interval not exceeding 200ft but the origin or legacy quality of the data is unknown.</t>
  </si>
  <si>
    <t>UNKNOWN_Fl</t>
  </si>
  <si>
    <t>A030Ua</t>
  </si>
  <si>
    <t>ZERO-ERROR</t>
  </si>
  <si>
    <t>To give zero position uncertainty down to a particular depth.</t>
  </si>
  <si>
    <t>Software Lookup Name</t>
  </si>
  <si>
    <t>MWD+HRGM</t>
  </si>
  <si>
    <t>MWD using 1-year High Resolution Geomagnetic Model with spherical harmonic degree of 720 or higher (e.g. BGGM2019+, HDGM, MVHD)</t>
  </si>
  <si>
    <t>MWD+HRGM_Fl</t>
  </si>
  <si>
    <t>MWD using 1-year High Resolution Geomagnetic Model with spherical harmonic degree of 720 or higher (e.g. BGGM2019+, HDGM, MVHD) on a Floating Rig</t>
  </si>
  <si>
    <t>MWD+HRGM+AX</t>
  </si>
  <si>
    <t>MWD using 1-year High Resolution Geomagnetic Model with spherical harmonic degree of 720 or higher (e.g. BGGM2019+, HDGM, MVHD) with Axial Correction</t>
  </si>
  <si>
    <t>MWD+HRGM+AX_Fl</t>
  </si>
  <si>
    <t>MWD using 1-year High Resolution Geomagnetic Model with spherical harmonic degree of 720 or higher (e.g. BGGM2019+, HDGM, MVHD) with Axial Correction on a Floating Rig</t>
  </si>
  <si>
    <t>MWD+HRGM+AX+SAG</t>
  </si>
  <si>
    <t>MWD using 1-year High Resolution Geomagnetic Model with spherical harmonic degree of 720 or higher (e.g. BGGM2019+, HDGM, MVHD) with Axial Correction and Sag Correction</t>
  </si>
  <si>
    <t>MWD+HRGM+AX+SAG_Fl</t>
  </si>
  <si>
    <t>MWD using 1-year High Resolution Geomagnetic Model with spherical harmonic degree of 720 or higher (e.g. BGGM2019+, HDGM, MVHD) with Axial Correction and Sag Correction on a Floating Rig</t>
  </si>
  <si>
    <t>MWD+HRGM+SAG</t>
  </si>
  <si>
    <t>MWD using 1-year High Resolution Geomagnetic Model with spherical harmonic degree of 720 or higher (e.g. BGGM2019+, HDGM, MVHD) and Sag Correction</t>
  </si>
  <si>
    <t>MWD+HRGM+SAG_Fl</t>
  </si>
  <si>
    <t>MWD using 1-year High Resolution Geomagnetic Model with spherical harmonic degree of 720 or higher (e.g. BGGM2019+, HDGM, MVHD) and Sag Correction on a Floating Rig</t>
  </si>
  <si>
    <t>MWD+HRGM+SAG+MS</t>
  </si>
  <si>
    <t>CARE TO BE TAKEN WHILE PLANNING A WELL – Refer to Survey Management Specialist to ensure MS is valid.  MWD Using a High Resolution Geomagnetic Model (HRGM) with spherical harmonic degree of 720 or higher (e.g. HDGM or MVHD) with Sag Correction and Multi-Station Correction</t>
  </si>
  <si>
    <t>MWD+HRGM+SAG+MS_Fl</t>
  </si>
  <si>
    <t>CARE TO BE TAKEN WHILE PLANNING A WELL – Refer to Survey Management Specialist to ensure MS is valid.  MWD Using a High Resolution Geomagnetic Model (HRGM) with spherical harmonic degree of 720 or higher (e.g. HDGM or MVHD) with Sag Correction and Multi-Station Correction on a Floating Rig</t>
  </si>
  <si>
    <t>MWD+LRGM</t>
  </si>
  <si>
    <t>MWD using Low Resolution Geomagnetic Model (e.g. Updated less frequently than yearly, EMM, CGRF, IGRF, WMM)</t>
  </si>
  <si>
    <t>MWD+LRGM_Fl</t>
  </si>
  <si>
    <t>MWD using Low Resolution Geomagnetic Model (e.g. Updated less frequently than yearly, EMM, CGRF, IGRF, WMM) on a Floating Rig</t>
  </si>
  <si>
    <t>MWD+LRGM+AX</t>
  </si>
  <si>
    <t>MWD using Low Resolution Geomagnetic Model (e.g. Updated less frequently than yearly, EMM, CGRF, IGRF, WMM) with Axial Correction</t>
  </si>
  <si>
    <t>MWD+LRGM+AX_Fl</t>
  </si>
  <si>
    <t>MWD using Low Resolution Geomagnetic Model (e.g. Updated less frequently than yearly, EMM, CGRF, IGRF, WMM) with Axial Correction on a Floating Rig</t>
  </si>
  <si>
    <t>MWD+LRGM+AX+SAG</t>
  </si>
  <si>
    <t>MWD using Low Resolution Geomagnetic Model (e.g. Updated less frequently than yearly, EMM, CGRF, IGRF, WMM) with Axial Correction and Sag Correction</t>
  </si>
  <si>
    <t>MWD+LRGM+AX+SAG_Fl</t>
  </si>
  <si>
    <t>MWD using Low Resolution Geomagnetic Model (e.g. Updated less frequently than yearly, EMM, CGRF, IGRF, WMM) with Axial Correction and Sag Correction on a Floating Rig</t>
  </si>
  <si>
    <t>MWD+LRGM+SAG</t>
  </si>
  <si>
    <t>MWD using Low Resolution Geomagnetic Model (e.g. Updated less frequently than yearly, EMM, CGRF, IGRF, WMM) with Sag Correction</t>
  </si>
  <si>
    <t>MWD+LRGM+SAG_Fl</t>
  </si>
  <si>
    <t>MWD using Low Resolution Geomagnetic Model (e.g. Updated less frequently than yearly, EMM, CGRF, IGRF, WMM) with Sag Correction on a Floating Rig</t>
  </si>
  <si>
    <t>EMS+IFR1+AX+SAG</t>
  </si>
  <si>
    <t>EMS+IFR1+AX+SAG_Fl</t>
  </si>
  <si>
    <t>EMS with IFR1 (IFR or Crustal Anomaly Correction) and Axial Correction and Sag Correction on a Floating Rig</t>
  </si>
  <si>
    <t>EMS+IFR1+SAG</t>
  </si>
  <si>
    <t>EMS+IFR1+SAG_Fl</t>
  </si>
  <si>
    <t>EMS with IFR1 (IFR or Crustal Anomaly Correction) and Sag Correction on a Floating Rig</t>
  </si>
  <si>
    <t>EMS+IFR1+SAG+MS</t>
  </si>
  <si>
    <t>CARE TO BE TAKEN WHILE PLANNING A WELL – Refer to Survey Management Specialist to ensure MS is valid.  EMS with IFR1 (IFR or Crustal Anomaly Correction) with Sag and Multi-Station Correction</t>
  </si>
  <si>
    <t>EMS+IFR1+SAG+MS_Fl</t>
  </si>
  <si>
    <t>CARE TO BE TAKEN WHILE PLANNING A WELL – Refer to Survey Management Specialist to ensure MS is valid.  EMS with IFR1 (IFR or Crustal Anomaly Correction) with Sag and Multi-Station Correction on a Floating Rig</t>
  </si>
  <si>
    <t>EMS+HRGM</t>
  </si>
  <si>
    <t>EMS using 1-year High Resolution Geomagnetic Model with spherical harmonic degree of 720 or higher (e.g. BGGM2019+, HDGM, MVHD)</t>
  </si>
  <si>
    <t>EMS+HRGM_Fl</t>
  </si>
  <si>
    <t>EMS using 1-year High Resolution Geomagnetic Model with spherical harmonic degree of 720 or higher (e.g. BGGM2019+, HDGM, MVHD) on a Floating Rig</t>
  </si>
  <si>
    <t>EMS+HRGM+AX</t>
  </si>
  <si>
    <t>EMS using 1-year High Resolution Geomagnetic Model with spherical harmonic degree of 720 or higher (e.g. BGGM2019+, HDGM, MVHD) with Axial Correction</t>
  </si>
  <si>
    <t>EMS+HRGM+AX_Fl</t>
  </si>
  <si>
    <t>EMS using 1-year High Resolution Geomagnetic Model with spherical harmonic degree of 720 or higher (e.g. BGGM2019+, HDGM, MVHD) with Axial Correction on a Floating Rig</t>
  </si>
  <si>
    <t>EMS+HRGM+AX+SAG</t>
  </si>
  <si>
    <t>EMS using 1-year High Resolution Geomagnetic Model with spherical harmonic degree of 720 or higher (e.g. BGGM2019+, HDGM, MVHD) with Axial Correction and Sag Correction</t>
  </si>
  <si>
    <t>EMS+HRGM+AX+SAG_Fl</t>
  </si>
  <si>
    <t>EMS using 1-year High Resolution Geomagnetic Model with spherical harmonic degree of 720 or higher (e.g. BGGM2019+, HDGM, MVHD) with Axial Correction and Sag Correction on a Floating Rig</t>
  </si>
  <si>
    <t>EMS+HRGM+SAG</t>
  </si>
  <si>
    <t>EMS using 1-year High Resolution Geomagnetic Model with spherical harmonic degree of 720 or higher (e.g. BGGM2019+, HDGM, MVHD) with Sag Correction</t>
  </si>
  <si>
    <t>EMS+HRGM+SAG_Fl</t>
  </si>
  <si>
    <t>EMS using 1-year High Resolution Geomagnetic Model with spherical harmonic degree of 720 or higher (e.g. BGGM2019+, HDGM, MVHD) with Sag Correction on a Floating Rig</t>
  </si>
  <si>
    <t>EMS+LRGM</t>
  </si>
  <si>
    <t>EMS using Low Resolution Geomagnetic Model (e.g. Updated less frequently than yearly, EMM, CGRF, IGRF, WMM)</t>
  </si>
  <si>
    <t>EMS+LRGM_Fl</t>
  </si>
  <si>
    <t>EMS using Low Resolution Geomagnetic Model (e.g. Updated less frequently than yearly, EMM, CGRF, IGRF, WMM) on a Floating Rig</t>
  </si>
  <si>
    <t>B018Md</t>
  </si>
  <si>
    <t>EMS+LRGM+AX</t>
  </si>
  <si>
    <t>EMS using Low Resolution Geomagnetic Model (e.g. Updated less frequently than yearly, EMM, CGRF, IGRF, WMM) with Axial Correction</t>
  </si>
  <si>
    <t>EMS+LRGM+AX_Fl</t>
  </si>
  <si>
    <t>EMS using Low Resolution Geomagnetic Model (e.g. Updated less frequently than yearly, EMM, CGRF, IGRF, WMM) with Axial Correction on a Floating Rig</t>
  </si>
  <si>
    <t>B019Md</t>
  </si>
  <si>
    <t>EMS+LRGM+AX+SAG</t>
  </si>
  <si>
    <t>EMS using Low Resolution Geomagnetic Model (e.g. Updated less frequently than yearly, EMM, CGRF, IGRF, WMM) with Axial Correction and Sag Correction</t>
  </si>
  <si>
    <t>EMS+LRGM+AX+SAG_Fl</t>
  </si>
  <si>
    <t>EMS using Low Resolution Geomagnetic Model (e.g. Updated less frequently than yearly, EMM, CGRF, IGRF, WMM) with Axial Correction and Sag Correction on a Floating Rig</t>
  </si>
  <si>
    <t>EMS+LRGM+SAG</t>
  </si>
  <si>
    <t>EMS using Low Resolution Geomagnetic Model (e.g. Updated less frequently than yearly, EMM, CGRF, IGRF, WMM) with Sag Correction</t>
  </si>
  <si>
    <t>EMS+LRGM+SAG_Fl</t>
  </si>
  <si>
    <t>EMS using Low Resolution Geomagnetic Model (e.g. Updated less frequently than yearly, EMM, CGRF, IGRF, WMM) with Sag Correction on a Floating Rig</t>
  </si>
  <si>
    <t>B021Ga</t>
  </si>
  <si>
    <t>B022Ua</t>
  </si>
  <si>
    <t>BLIND+TREND</t>
  </si>
  <si>
    <t>Category</t>
  </si>
  <si>
    <t>Sub-Category</t>
  </si>
  <si>
    <t>Magnetic</t>
  </si>
  <si>
    <t>Reference</t>
  </si>
  <si>
    <t>SRGM</t>
  </si>
  <si>
    <t>SAG</t>
  </si>
  <si>
    <t>Correction</t>
  </si>
  <si>
    <t>ISCWSA MWD + SRGM</t>
  </si>
  <si>
    <t>ISCWSA MWD + SRGM [Floating Rig]</t>
  </si>
  <si>
    <t>ISCWSA MWD + SRGM + Sag Correction</t>
  </si>
  <si>
    <t>ISCWSA MWD + SRGM + Sag Correction [Floating Rig]</t>
  </si>
  <si>
    <t>ISCWSA MWD + SRGM + Axial Correction</t>
  </si>
  <si>
    <t>ISCWSA MWD + SRGM + Axial Correction [Floating Rig]</t>
  </si>
  <si>
    <t>ISCWSA MWD + SRGM + Axial Correction + Sag Correction</t>
  </si>
  <si>
    <t>ISCWSA MWD + SRGM + Axial Correction + Sag Correction [Floating Rig]</t>
  </si>
  <si>
    <t>ISCWSA MWD + IFR1 [Floating Rig]</t>
  </si>
  <si>
    <t>ISCWSA MWD + IFR1 + Axial Corr</t>
  </si>
  <si>
    <t>ISCWSA MWD + IFR1 + Axial Corr [Floating Rig]</t>
  </si>
  <si>
    <t>ISCWSA MWD + IFR1 + Axial Corr + Sag Correction [Floating Rig]</t>
  </si>
  <si>
    <t>ISCWSA MWD + IFR1 + Multi-Station Correction [Floating Rig]</t>
  </si>
  <si>
    <t>ISCWSA MWD + IFR1 + Sag Correction [Floating Rig]</t>
  </si>
  <si>
    <t>ISCWSA MWD + IFR1 + Sag Correction + Multi-Station Correction</t>
  </si>
  <si>
    <t>ISCWSA MWD + IFR1 + Sag Correction + Multi-Station Correction [Floating Rig]</t>
  </si>
  <si>
    <t>ISCWSA MWD + IFR2 + Axial Corr + Sag Correction [Floating Rig]</t>
  </si>
  <si>
    <t>ISCWSA MWD + IFR2 + Sag Correction [Floating Rig]</t>
  </si>
  <si>
    <t>ISCWSA MWD + IFR2 + Sag + Multi-Station Correction [Floating Rig]</t>
  </si>
  <si>
    <t>ISCWSA EMS + SRGM</t>
  </si>
  <si>
    <t>ISCWSA EMS + SRGM [Floating Rig]</t>
  </si>
  <si>
    <t>ISCWSA EMS + SRGM + Axial Correction</t>
  </si>
  <si>
    <t>ISCWSA EMS + SRGM + Axial Correction [Floating Rig]</t>
  </si>
  <si>
    <t>ISCWSA EMS + SRGM + Axial Correction + Sag Correction</t>
  </si>
  <si>
    <t>ISCWSA EMS + SRGM + Axial Correction + Sag Correction [Floating Rig]</t>
  </si>
  <si>
    <t>ISCWSA EMS + SRGM + Sag Correction</t>
  </si>
  <si>
    <t>ISCWSA EMS + SRGM + Sag Correction [Floating Rig]</t>
  </si>
  <si>
    <t>ISCWSA Dipmeter or Log Survey Data [Floating Rig]</t>
  </si>
  <si>
    <t>ISCWSA Gyro MWD [Floating Rig]</t>
  </si>
  <si>
    <t>ISCWSA Gyrocompass Gyro [Floating Rig]</t>
  </si>
  <si>
    <t>ISCWSA XYZ Accel with XY Static and Continuous Gyro [Floating Rig]</t>
  </si>
  <si>
    <t>ISCWSA Camera Based Film Gyro Multi-Shot [Floating Rig]</t>
  </si>
  <si>
    <t>ISCWSA Camera Based Film Gyro Single Shot [Floating Rig]</t>
  </si>
  <si>
    <t>ISCWSA Camera Based Film Magnetic Multi-Shot [Floating Rig]</t>
  </si>
  <si>
    <t>ISCWSA Camera Based Film Magnetic Single Shot [Floating Rig]</t>
  </si>
  <si>
    <t>ISCWSA BLIND [Floating Rig]</t>
  </si>
  <si>
    <t>ISCWSA Inclination Only Surveys [Floating Rig]</t>
  </si>
  <si>
    <t>ISCWSA Inclination Only Planned With 5 Deg Maximum Expected Inclination</t>
  </si>
  <si>
    <t>ISCWSA Inclination Only Planned With 5 Deg Maximum Expected Inclination [Floating Rig]</t>
  </si>
  <si>
    <t>ISCWSA UNKNOWN [Floating Rig]</t>
  </si>
  <si>
    <t>ISCWSA MWD + HRGM [Floating Rig]</t>
  </si>
  <si>
    <t>ISCWSA MWD + HRGM + Axial Correction [Floating Rig]</t>
  </si>
  <si>
    <t>ISCWSA MWD + HRGM + Axial Correction + Sag Correction</t>
  </si>
  <si>
    <t>ISCWSA MWD + HRGM + Axial Correction + Sag Correction [Floating Rig]</t>
  </si>
  <si>
    <t>ISCWSA MWD + HRGM + Sag Correction [Floating Rig]</t>
  </si>
  <si>
    <t>ISCWSA MWD + HRGM + Sag + Multi-Station Correction [Floating Rig]</t>
  </si>
  <si>
    <t>ISCWSA MWD + LRGM</t>
  </si>
  <si>
    <t>ISCWSA MWD + LRGM [Floating Rig]</t>
  </si>
  <si>
    <t>ISCWSA MWD + LRGM + Axial Correction</t>
  </si>
  <si>
    <t>ISCWSA MWD + LRGM + Axial Correction [Floating Rig]</t>
  </si>
  <si>
    <t>ISCWSA MWD + LRGM + Axial Correction + Sag Correction</t>
  </si>
  <si>
    <t>ISCWSA MWD + LRGM + Axial Correction + Sag Correction [Floating Rig]</t>
  </si>
  <si>
    <t>ISCWSA MWD + LRGM + Sag Correction</t>
  </si>
  <si>
    <t>ISCWSA MWD + LRGM + Sag Correction [Floating Rig]</t>
  </si>
  <si>
    <t>ISCWSA EMS + IFR1 + Axial Corr + Sag Correction [Floating Rig]</t>
  </si>
  <si>
    <t>ISCWSA EMS + IFR1 + Sag Correction [Floating Rig]</t>
  </si>
  <si>
    <t>ISCWSA EMS + IFR1 + Sag + Multi-Station Correction [Floating Rig]</t>
  </si>
  <si>
    <t>ISCWSA EMS + HRGM [Floating Rig]</t>
  </si>
  <si>
    <t>ISCWSA EMS + HRGM + Axial Correction [Floating Rig]</t>
  </si>
  <si>
    <t>ISCWSA EMS + HRGM + Axial Correction + Sag Correction</t>
  </si>
  <si>
    <t>ISCWSA EMS + HRGM + Axial Correction + Sag Correction [Floating Rig]</t>
  </si>
  <si>
    <t>ISCWSA EMS + HRGM + Sag Correction [Floating Rig]</t>
  </si>
  <si>
    <t>ISCWSA EMS + LRGM</t>
  </si>
  <si>
    <t>ISCWSA EMS + LRGM [Floating Rig]</t>
  </si>
  <si>
    <t>ISCWSA EMS + LRGM + Axial Correction [Floating Rig]</t>
  </si>
  <si>
    <t>ISCWSA EMS + LRGM + Axial Correction + Sag Correction [Floating Rig]</t>
  </si>
  <si>
    <t>ISCWSA EMS + LRGM + Sag Correction</t>
  </si>
  <si>
    <t>ISCWSA EMS + LRGM + Sag Correction [Floating Rig]</t>
  </si>
  <si>
    <t>ISCWSA Prefix</t>
  </si>
  <si>
    <t>PROPOSED MASTER LIST OF EDM COMPASS ISCWSA REVISION 5-1 INSTRUMENT PERFORMANCE MODELS BASED ON ISCWSA / SPE WPTS PAPER:  IADC/SPE 178843-MS</t>
  </si>
  <si>
    <t>IFR2</t>
  </si>
  <si>
    <t>FLOATER</t>
  </si>
  <si>
    <t>Y</t>
  </si>
  <si>
    <t>N</t>
  </si>
  <si>
    <t>A018Ma</t>
  </si>
  <si>
    <t>A019Ga</t>
  </si>
  <si>
    <t>A020Ga</t>
  </si>
  <si>
    <t>A022Ga</t>
  </si>
  <si>
    <t>A023Ga</t>
  </si>
  <si>
    <t>A024Ma</t>
  </si>
  <si>
    <t>A025Ma</t>
  </si>
  <si>
    <t>A027Ua</t>
  </si>
  <si>
    <t>A028Ua</t>
  </si>
  <si>
    <t>A029Ua</t>
  </si>
  <si>
    <t>A001Mb</t>
  </si>
  <si>
    <t>A002Mb</t>
  </si>
  <si>
    <t>A003Mb</t>
  </si>
  <si>
    <t>A004Mb</t>
  </si>
  <si>
    <t>A005Mb</t>
  </si>
  <si>
    <t>A006Mb</t>
  </si>
  <si>
    <t>A007Mb</t>
  </si>
  <si>
    <t>A008Mb</t>
  </si>
  <si>
    <t>A009Mb</t>
  </si>
  <si>
    <t>A010Mb</t>
  </si>
  <si>
    <t>A011Mb</t>
  </si>
  <si>
    <t>A012Mb</t>
  </si>
  <si>
    <t>A013Mb</t>
  </si>
  <si>
    <t>A014Mb</t>
  </si>
  <si>
    <t>A015Mb</t>
  </si>
  <si>
    <t>A016Mb</t>
  </si>
  <si>
    <t>A017Mb</t>
  </si>
  <si>
    <t>Axial+SAG</t>
  </si>
  <si>
    <t>Multi-Station</t>
  </si>
  <si>
    <t>SAG+Multi-Station</t>
  </si>
  <si>
    <t>Dipmeter / GPIT</t>
  </si>
  <si>
    <t>LRGM</t>
  </si>
  <si>
    <t>NONE</t>
  </si>
  <si>
    <t>Gyro</t>
  </si>
  <si>
    <t>Generic</t>
  </si>
  <si>
    <t>GyroCompass</t>
  </si>
  <si>
    <t>Camera-Based</t>
  </si>
  <si>
    <t>Multi-Shot</t>
  </si>
  <si>
    <t>Single-Shot</t>
  </si>
  <si>
    <t>Utility</t>
  </si>
  <si>
    <t>Blind</t>
  </si>
  <si>
    <t>Inc-Only</t>
  </si>
  <si>
    <t>Unknown</t>
  </si>
  <si>
    <t>Zero-Error</t>
  </si>
  <si>
    <t>Composite</t>
  </si>
  <si>
    <t>No Error</t>
  </si>
  <si>
    <t>HRGM</t>
  </si>
  <si>
    <t>TREND</t>
  </si>
  <si>
    <t>AX+SAG</t>
  </si>
  <si>
    <t>Feranti</t>
  </si>
  <si>
    <t>Inertial</t>
  </si>
  <si>
    <t>Baker Hughes</t>
  </si>
  <si>
    <t>GYRO CONTRACTOR PICKLIST</t>
  </si>
  <si>
    <t>GEOMOAGNETIC MODEL REFERENCE PICKLIST</t>
  </si>
  <si>
    <t>MAGNETIC SURVEY TYPE PICKLIST</t>
  </si>
  <si>
    <t>MAGNETIC CORRCTION TYPE PICKLIST</t>
  </si>
  <si>
    <t>INCLINATION-ONLY TYPE PICKLIST</t>
  </si>
  <si>
    <t>GYRO TYPE PICKLIST</t>
  </si>
  <si>
    <t>CBH</t>
  </si>
  <si>
    <t>Halliburton</t>
  </si>
  <si>
    <t>Scientific Drilling Intl.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</si>
</sst>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6" fillId="5" borderId="4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wrapText="1"/>
    </xf>
    <xf numFmtId="0" fontId="6" fillId="0" borderId="9" xfId="1" applyFont="1" applyFill="1" applyBorder="1" applyAlignment="1">
      <alignment wrapText="1"/>
    </xf>
    <xf numFmtId="0" fontId="6" fillId="0" borderId="10" xfId="1" applyFont="1" applyFill="1" applyBorder="1" applyAlignment="1">
      <alignment wrapText="1"/>
    </xf>
    <xf numFmtId="0" fontId="6" fillId="0" borderId="11" xfId="1" applyFont="1" applyFill="1" applyBorder="1" applyAlignment="1">
      <alignment wrapText="1"/>
    </xf>
    <xf numFmtId="0" fontId="6" fillId="0" borderId="12" xfId="1" applyFont="1" applyFill="1" applyBorder="1" applyAlignment="1">
      <alignment wrapText="1"/>
    </xf>
    <xf numFmtId="0" fontId="6" fillId="0" borderId="13" xfId="1" applyFont="1" applyFill="1" applyBorder="1" applyAlignment="1">
      <alignment wrapText="1"/>
    </xf>
    <xf numFmtId="0" fontId="6" fillId="0" borderId="14" xfId="1" applyFont="1" applyFill="1" applyBorder="1" applyAlignment="1">
      <alignment wrapText="1"/>
    </xf>
    <xf numFmtId="0" fontId="6" fillId="5" borderId="15" xfId="1" applyFont="1" applyFill="1" applyBorder="1" applyAlignment="1">
      <alignment horizontal="center"/>
    </xf>
    <xf numFmtId="0" fontId="6" fillId="5" borderId="16" xfId="1" applyFont="1" applyFill="1" applyBorder="1" applyAlignment="1">
      <alignment horizontal="center"/>
    </xf>
    <xf numFmtId="0" fontId="6" fillId="0" borderId="8" xfId="1" quotePrefix="1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/>
    </xf>
    <xf numFmtId="0" fontId="0" fillId="6" borderId="3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6" borderId="31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/>
    </xf>
    <xf numFmtId="0" fontId="0" fillId="6" borderId="33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left" vertical="center" wrapText="1"/>
    </xf>
    <xf numFmtId="0" fontId="0" fillId="7" borderId="32" xfId="0" applyFont="1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2"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F5F7-8965-4FEA-B680-CC3028ABAD80}">
  <dimension ref="A1:M104"/>
  <sheetViews>
    <sheetView zoomScale="70" zoomScaleNormal="70" workbookViewId="0">
      <selection activeCell="A5" sqref="A5"/>
    </sheetView>
  </sheetViews>
  <sheetFormatPr defaultRowHeight="15.75" x14ac:dyDescent="0.25"/>
  <cols>
    <col min="1" max="1" width="9.5703125" style="25" customWidth="1"/>
    <col min="2" max="2" width="17.85546875" style="25" customWidth="1"/>
    <col min="3" max="3" width="28.7109375" style="25" bestFit="1" customWidth="1"/>
    <col min="4" max="4" width="84.5703125" style="25" bestFit="1" customWidth="1"/>
    <col min="5" max="5" width="11" style="25" customWidth="1"/>
    <col min="6" max="6" width="119.28515625" style="47" customWidth="1"/>
    <col min="7" max="7" width="50.85546875" style="1" customWidth="1"/>
    <col min="8" max="8" width="13.5703125" style="1" customWidth="1"/>
    <col min="9" max="9" width="13.28515625" style="1" customWidth="1"/>
    <col min="10" max="10" width="17" style="1" customWidth="1"/>
    <col min="11" max="11" width="21.28515625" style="1" customWidth="1"/>
    <col min="12" max="12" width="16" style="25" customWidth="1"/>
    <col min="13" max="13" width="22.140625" style="25" customWidth="1"/>
    <col min="14" max="16384" width="9.140625" style="25"/>
  </cols>
  <sheetData>
    <row r="1" spans="1:13" ht="27" thickBot="1" x14ac:dyDescent="0.3">
      <c r="A1" s="71" t="s">
        <v>538</v>
      </c>
      <c r="B1" s="72"/>
      <c r="C1" s="72"/>
      <c r="D1" s="72"/>
      <c r="E1" s="72"/>
      <c r="F1" s="72"/>
      <c r="G1" s="72"/>
      <c r="H1" s="72"/>
      <c r="I1" s="73"/>
      <c r="J1" s="73"/>
      <c r="K1" s="73"/>
      <c r="L1" s="73"/>
      <c r="M1" s="74"/>
    </row>
    <row r="2" spans="1:13" ht="16.5" thickBot="1" x14ac:dyDescent="0.3">
      <c r="A2" s="18" t="s">
        <v>269</v>
      </c>
      <c r="B2" s="19" t="s">
        <v>537</v>
      </c>
      <c r="C2" s="19" t="s">
        <v>0</v>
      </c>
      <c r="D2" s="19" t="s">
        <v>1</v>
      </c>
      <c r="E2" s="20" t="s">
        <v>270</v>
      </c>
      <c r="F2" s="20" t="s">
        <v>2</v>
      </c>
      <c r="G2" s="70" t="s">
        <v>378</v>
      </c>
      <c r="H2" s="41" t="s">
        <v>99</v>
      </c>
      <c r="I2" s="42" t="s">
        <v>540</v>
      </c>
      <c r="J2" s="42" t="s">
        <v>462</v>
      </c>
      <c r="K2" s="43" t="s">
        <v>463</v>
      </c>
      <c r="L2" s="43" t="s">
        <v>465</v>
      </c>
      <c r="M2" s="44" t="s">
        <v>468</v>
      </c>
    </row>
    <row r="3" spans="1:13" x14ac:dyDescent="0.25">
      <c r="A3" s="31">
        <v>1</v>
      </c>
      <c r="B3" s="24" t="s">
        <v>20</v>
      </c>
      <c r="C3" s="24" t="s">
        <v>271</v>
      </c>
      <c r="D3" s="24" t="s">
        <v>469</v>
      </c>
      <c r="E3" s="24">
        <v>5.0999999999999996</v>
      </c>
      <c r="F3" s="45" t="s">
        <v>272</v>
      </c>
      <c r="G3" s="67" t="str">
        <f t="shared" ref="G3:G34" si="0">B3&amp;"_"&amp;C3&amp;"_R"&amp;E3</f>
        <v>A001Mc_MWD+SRGM_R5.1</v>
      </c>
      <c r="H3" s="36" t="s">
        <v>553</v>
      </c>
      <c r="I3" s="38" t="s">
        <v>542</v>
      </c>
      <c r="J3" s="38" t="s">
        <v>464</v>
      </c>
      <c r="K3" s="39" t="s">
        <v>13</v>
      </c>
      <c r="L3" s="39" t="s">
        <v>466</v>
      </c>
      <c r="M3" s="40" t="s">
        <v>105</v>
      </c>
    </row>
    <row r="4" spans="1:13" ht="31.5" x14ac:dyDescent="0.25">
      <c r="A4" s="28">
        <v>2</v>
      </c>
      <c r="B4" s="26" t="s">
        <v>20</v>
      </c>
      <c r="C4" s="26" t="s">
        <v>273</v>
      </c>
      <c r="D4" s="26" t="s">
        <v>470</v>
      </c>
      <c r="E4" s="26">
        <v>5.0999999999999996</v>
      </c>
      <c r="F4" s="46" t="s">
        <v>274</v>
      </c>
      <c r="G4" s="68" t="str">
        <f t="shared" si="0"/>
        <v>A001Mc_MWD+SRGM_Fl_R5.1</v>
      </c>
      <c r="H4" s="37" t="s">
        <v>553</v>
      </c>
      <c r="I4" s="38" t="s">
        <v>541</v>
      </c>
      <c r="J4" s="38" t="s">
        <v>464</v>
      </c>
      <c r="K4" s="39" t="s">
        <v>13</v>
      </c>
      <c r="L4" s="39" t="s">
        <v>466</v>
      </c>
      <c r="M4" s="34" t="s">
        <v>105</v>
      </c>
    </row>
    <row r="5" spans="1:13" x14ac:dyDescent="0.25">
      <c r="A5" s="28">
        <v>3</v>
      </c>
      <c r="B5" s="26" t="s">
        <v>21</v>
      </c>
      <c r="C5" s="26" t="s">
        <v>275</v>
      </c>
      <c r="D5" s="26" t="s">
        <v>471</v>
      </c>
      <c r="E5" s="26">
        <v>5.0999999999999996</v>
      </c>
      <c r="F5" s="46" t="s">
        <v>276</v>
      </c>
      <c r="G5" s="68" t="str">
        <f t="shared" si="0"/>
        <v>A002Mc_MWD+SRGM+SAG_R5.1</v>
      </c>
      <c r="H5" s="37" t="s">
        <v>554</v>
      </c>
      <c r="I5" s="38" t="s">
        <v>542</v>
      </c>
      <c r="J5" s="38" t="s">
        <v>464</v>
      </c>
      <c r="K5" s="39" t="s">
        <v>13</v>
      </c>
      <c r="L5" s="39" t="s">
        <v>466</v>
      </c>
      <c r="M5" s="34" t="s">
        <v>467</v>
      </c>
    </row>
    <row r="6" spans="1:13" ht="31.5" x14ac:dyDescent="0.25">
      <c r="A6" s="28">
        <v>4</v>
      </c>
      <c r="B6" s="26" t="s">
        <v>21</v>
      </c>
      <c r="C6" s="26" t="s">
        <v>277</v>
      </c>
      <c r="D6" s="26" t="s">
        <v>472</v>
      </c>
      <c r="E6" s="26">
        <v>5.0999999999999996</v>
      </c>
      <c r="F6" s="46" t="s">
        <v>278</v>
      </c>
      <c r="G6" s="68" t="str">
        <f t="shared" si="0"/>
        <v>A002Mc_MWD+SRGM+SAG_Fl_R5.1</v>
      </c>
      <c r="H6" s="37" t="s">
        <v>554</v>
      </c>
      <c r="I6" s="38" t="s">
        <v>541</v>
      </c>
      <c r="J6" s="38" t="s">
        <v>464</v>
      </c>
      <c r="K6" s="39" t="s">
        <v>13</v>
      </c>
      <c r="L6" s="39" t="s">
        <v>466</v>
      </c>
      <c r="M6" s="34" t="s">
        <v>467</v>
      </c>
    </row>
    <row r="7" spans="1:13" x14ac:dyDescent="0.25">
      <c r="A7" s="28">
        <v>5</v>
      </c>
      <c r="B7" s="26" t="s">
        <v>22</v>
      </c>
      <c r="C7" s="26" t="s">
        <v>279</v>
      </c>
      <c r="D7" s="26" t="s">
        <v>473</v>
      </c>
      <c r="E7" s="26">
        <v>5.0999999999999996</v>
      </c>
      <c r="F7" s="46" t="s">
        <v>280</v>
      </c>
      <c r="G7" s="68" t="str">
        <f t="shared" si="0"/>
        <v>A003Mc_MWD+SRGM+AX_R5.1</v>
      </c>
      <c r="H7" s="37" t="s">
        <v>555</v>
      </c>
      <c r="I7" s="38" t="s">
        <v>542</v>
      </c>
      <c r="J7" s="38" t="s">
        <v>464</v>
      </c>
      <c r="K7" s="39" t="s">
        <v>13</v>
      </c>
      <c r="L7" s="39" t="s">
        <v>466</v>
      </c>
      <c r="M7" s="34" t="s">
        <v>110</v>
      </c>
    </row>
    <row r="8" spans="1:13" ht="31.5" x14ac:dyDescent="0.25">
      <c r="A8" s="28">
        <v>6</v>
      </c>
      <c r="B8" s="26" t="s">
        <v>22</v>
      </c>
      <c r="C8" s="26" t="s">
        <v>281</v>
      </c>
      <c r="D8" s="26" t="s">
        <v>474</v>
      </c>
      <c r="E8" s="26">
        <v>5.0999999999999996</v>
      </c>
      <c r="F8" s="46" t="s">
        <v>282</v>
      </c>
      <c r="G8" s="68" t="str">
        <f t="shared" si="0"/>
        <v>A003Mc_MWD+SRGM+AX_Fl_R5.1</v>
      </c>
      <c r="H8" s="37" t="s">
        <v>555</v>
      </c>
      <c r="I8" s="38" t="s">
        <v>541</v>
      </c>
      <c r="J8" s="38" t="s">
        <v>464</v>
      </c>
      <c r="K8" s="39" t="s">
        <v>13</v>
      </c>
      <c r="L8" s="39" t="s">
        <v>466</v>
      </c>
      <c r="M8" s="34" t="s">
        <v>110</v>
      </c>
    </row>
    <row r="9" spans="1:13" ht="31.5" x14ac:dyDescent="0.25">
      <c r="A9" s="28">
        <v>7</v>
      </c>
      <c r="B9" s="26" t="s">
        <v>23</v>
      </c>
      <c r="C9" s="26" t="s">
        <v>283</v>
      </c>
      <c r="D9" s="26" t="s">
        <v>475</v>
      </c>
      <c r="E9" s="26">
        <v>5.0999999999999996</v>
      </c>
      <c r="F9" s="46" t="s">
        <v>284</v>
      </c>
      <c r="G9" s="68" t="str">
        <f t="shared" si="0"/>
        <v>A004Mc_MWD+SRGM+AX+SAG_R5.1</v>
      </c>
      <c r="H9" s="37" t="s">
        <v>556</v>
      </c>
      <c r="I9" s="38" t="s">
        <v>542</v>
      </c>
      <c r="J9" s="38" t="s">
        <v>464</v>
      </c>
      <c r="K9" s="39" t="s">
        <v>13</v>
      </c>
      <c r="L9" s="39" t="s">
        <v>466</v>
      </c>
      <c r="M9" s="34" t="s">
        <v>570</v>
      </c>
    </row>
    <row r="10" spans="1:13" ht="31.5" x14ac:dyDescent="0.25">
      <c r="A10" s="28">
        <v>8</v>
      </c>
      <c r="B10" s="26" t="s">
        <v>23</v>
      </c>
      <c r="C10" s="26" t="s">
        <v>285</v>
      </c>
      <c r="D10" s="26" t="s">
        <v>476</v>
      </c>
      <c r="E10" s="26">
        <v>5.0999999999999996</v>
      </c>
      <c r="F10" s="46" t="s">
        <v>286</v>
      </c>
      <c r="G10" s="68" t="str">
        <f t="shared" si="0"/>
        <v>A004Mc_MWD+SRGM+AX+SAG_Fl_R5.1</v>
      </c>
      <c r="H10" s="37" t="s">
        <v>556</v>
      </c>
      <c r="I10" s="38" t="s">
        <v>541</v>
      </c>
      <c r="J10" s="38" t="s">
        <v>464</v>
      </c>
      <c r="K10" s="39" t="s">
        <v>13</v>
      </c>
      <c r="L10" s="39" t="s">
        <v>466</v>
      </c>
      <c r="M10" s="34" t="s">
        <v>570</v>
      </c>
    </row>
    <row r="11" spans="1:13" x14ac:dyDescent="0.25">
      <c r="A11" s="28">
        <v>9</v>
      </c>
      <c r="B11" s="26" t="s">
        <v>24</v>
      </c>
      <c r="C11" s="26" t="s">
        <v>287</v>
      </c>
      <c r="D11" s="26" t="s">
        <v>48</v>
      </c>
      <c r="E11" s="26">
        <v>5.0999999999999996</v>
      </c>
      <c r="F11" s="46" t="s">
        <v>288</v>
      </c>
      <c r="G11" s="68" t="str">
        <f t="shared" si="0"/>
        <v>A005Mc_MWD+IFR1_R5.1</v>
      </c>
      <c r="H11" s="37" t="s">
        <v>557</v>
      </c>
      <c r="I11" s="38" t="s">
        <v>542</v>
      </c>
      <c r="J11" s="38" t="s">
        <v>464</v>
      </c>
      <c r="K11" s="39" t="s">
        <v>13</v>
      </c>
      <c r="L11" s="33" t="s">
        <v>212</v>
      </c>
      <c r="M11" s="34" t="s">
        <v>105</v>
      </c>
    </row>
    <row r="12" spans="1:13" x14ac:dyDescent="0.25">
      <c r="A12" s="28">
        <v>10</v>
      </c>
      <c r="B12" s="26" t="s">
        <v>24</v>
      </c>
      <c r="C12" s="26" t="s">
        <v>289</v>
      </c>
      <c r="D12" s="26" t="s">
        <v>477</v>
      </c>
      <c r="E12" s="26">
        <v>5.0999999999999996</v>
      </c>
      <c r="F12" s="46" t="s">
        <v>290</v>
      </c>
      <c r="G12" s="68" t="str">
        <f t="shared" si="0"/>
        <v>A005Mc_MWD+IFR1_Fl_R5.1</v>
      </c>
      <c r="H12" s="37" t="s">
        <v>557</v>
      </c>
      <c r="I12" s="38" t="s">
        <v>541</v>
      </c>
      <c r="J12" s="38" t="s">
        <v>464</v>
      </c>
      <c r="K12" s="39" t="s">
        <v>13</v>
      </c>
      <c r="L12" s="33" t="s">
        <v>212</v>
      </c>
      <c r="M12" s="34" t="s">
        <v>105</v>
      </c>
    </row>
    <row r="13" spans="1:13" x14ac:dyDescent="0.25">
      <c r="A13" s="28">
        <v>11</v>
      </c>
      <c r="B13" s="26" t="s">
        <v>25</v>
      </c>
      <c r="C13" s="26" t="s">
        <v>291</v>
      </c>
      <c r="D13" s="26" t="s">
        <v>478</v>
      </c>
      <c r="E13" s="26">
        <v>5.0999999999999996</v>
      </c>
      <c r="F13" s="46" t="s">
        <v>292</v>
      </c>
      <c r="G13" s="68" t="str">
        <f t="shared" si="0"/>
        <v>A006Mc_MWD+IFR1+AX_R5.1</v>
      </c>
      <c r="H13" s="37" t="s">
        <v>558</v>
      </c>
      <c r="I13" s="38" t="s">
        <v>542</v>
      </c>
      <c r="J13" s="38" t="s">
        <v>464</v>
      </c>
      <c r="K13" s="39" t="s">
        <v>13</v>
      </c>
      <c r="L13" s="33" t="s">
        <v>212</v>
      </c>
      <c r="M13" s="34" t="s">
        <v>110</v>
      </c>
    </row>
    <row r="14" spans="1:13" x14ac:dyDescent="0.25">
      <c r="A14" s="28">
        <v>12</v>
      </c>
      <c r="B14" s="26" t="s">
        <v>25</v>
      </c>
      <c r="C14" s="26" t="s">
        <v>293</v>
      </c>
      <c r="D14" s="26" t="s">
        <v>479</v>
      </c>
      <c r="E14" s="26">
        <v>5.0999999999999996</v>
      </c>
      <c r="F14" s="46" t="s">
        <v>294</v>
      </c>
      <c r="G14" s="68" t="str">
        <f t="shared" si="0"/>
        <v>A006Mc_MWD+IFR1+AX_Fl_R5.1</v>
      </c>
      <c r="H14" s="37" t="s">
        <v>558</v>
      </c>
      <c r="I14" s="38" t="s">
        <v>541</v>
      </c>
      <c r="J14" s="38" t="s">
        <v>464</v>
      </c>
      <c r="K14" s="39" t="s">
        <v>13</v>
      </c>
      <c r="L14" s="33" t="s">
        <v>212</v>
      </c>
      <c r="M14" s="34" t="s">
        <v>110</v>
      </c>
    </row>
    <row r="15" spans="1:13" x14ac:dyDescent="0.25">
      <c r="A15" s="28">
        <v>13</v>
      </c>
      <c r="B15" s="26" t="s">
        <v>26</v>
      </c>
      <c r="C15" s="26" t="s">
        <v>295</v>
      </c>
      <c r="D15" s="26" t="s">
        <v>49</v>
      </c>
      <c r="E15" s="26">
        <v>5.0999999999999996</v>
      </c>
      <c r="F15" s="46" t="s">
        <v>296</v>
      </c>
      <c r="G15" s="68" t="str">
        <f t="shared" si="0"/>
        <v>A007Mc_MWD+IFR1+AX+SAG_R5.1</v>
      </c>
      <c r="H15" s="37" t="s">
        <v>559</v>
      </c>
      <c r="I15" s="38" t="s">
        <v>542</v>
      </c>
      <c r="J15" s="38" t="s">
        <v>464</v>
      </c>
      <c r="K15" s="39" t="s">
        <v>13</v>
      </c>
      <c r="L15" s="33" t="s">
        <v>212</v>
      </c>
      <c r="M15" s="34" t="s">
        <v>570</v>
      </c>
    </row>
    <row r="16" spans="1:13" x14ac:dyDescent="0.25">
      <c r="A16" s="28">
        <v>14</v>
      </c>
      <c r="B16" s="26" t="s">
        <v>26</v>
      </c>
      <c r="C16" s="26" t="s">
        <v>297</v>
      </c>
      <c r="D16" s="26" t="s">
        <v>480</v>
      </c>
      <c r="E16" s="26">
        <v>5.0999999999999996</v>
      </c>
      <c r="F16" s="46" t="s">
        <v>298</v>
      </c>
      <c r="G16" s="68" t="str">
        <f t="shared" si="0"/>
        <v>A007Mc_MWD+IFR1+AX+SAG_Fl_R5.1</v>
      </c>
      <c r="H16" s="37" t="s">
        <v>559</v>
      </c>
      <c r="I16" s="38" t="s">
        <v>541</v>
      </c>
      <c r="J16" s="38" t="s">
        <v>464</v>
      </c>
      <c r="K16" s="39" t="s">
        <v>13</v>
      </c>
      <c r="L16" s="33" t="s">
        <v>212</v>
      </c>
      <c r="M16" s="34" t="s">
        <v>570</v>
      </c>
    </row>
    <row r="17" spans="1:13" ht="31.5" x14ac:dyDescent="0.25">
      <c r="A17" s="28">
        <v>15</v>
      </c>
      <c r="B17" s="26" t="s">
        <v>27</v>
      </c>
      <c r="C17" s="26" t="s">
        <v>299</v>
      </c>
      <c r="D17" s="26" t="s">
        <v>50</v>
      </c>
      <c r="E17" s="26">
        <v>5.0999999999999996</v>
      </c>
      <c r="F17" s="46" t="s">
        <v>300</v>
      </c>
      <c r="G17" s="68" t="str">
        <f t="shared" si="0"/>
        <v>A008Mc_MWD+IFR1+MS_R5.1</v>
      </c>
      <c r="H17" s="37" t="s">
        <v>560</v>
      </c>
      <c r="I17" s="38" t="s">
        <v>542</v>
      </c>
      <c r="J17" s="38" t="s">
        <v>464</v>
      </c>
      <c r="K17" s="39" t="s">
        <v>13</v>
      </c>
      <c r="L17" s="33" t="s">
        <v>212</v>
      </c>
      <c r="M17" s="34" t="s">
        <v>571</v>
      </c>
    </row>
    <row r="18" spans="1:13" ht="31.5" x14ac:dyDescent="0.25">
      <c r="A18" s="28">
        <v>16</v>
      </c>
      <c r="B18" s="26" t="s">
        <v>27</v>
      </c>
      <c r="C18" s="26" t="s">
        <v>301</v>
      </c>
      <c r="D18" s="26" t="s">
        <v>481</v>
      </c>
      <c r="E18" s="26">
        <v>5.0999999999999996</v>
      </c>
      <c r="F18" s="46" t="s">
        <v>302</v>
      </c>
      <c r="G18" s="68" t="str">
        <f t="shared" si="0"/>
        <v>A008Mc_MWD+IFR1+MS_Fl_R5.1</v>
      </c>
      <c r="H18" s="37" t="s">
        <v>560</v>
      </c>
      <c r="I18" s="38" t="s">
        <v>541</v>
      </c>
      <c r="J18" s="38" t="s">
        <v>464</v>
      </c>
      <c r="K18" s="39" t="s">
        <v>13</v>
      </c>
      <c r="L18" s="33" t="s">
        <v>212</v>
      </c>
      <c r="M18" s="34" t="s">
        <v>571</v>
      </c>
    </row>
    <row r="19" spans="1:13" x14ac:dyDescent="0.25">
      <c r="A19" s="28">
        <v>17</v>
      </c>
      <c r="B19" s="26" t="s">
        <v>28</v>
      </c>
      <c r="C19" s="26" t="s">
        <v>303</v>
      </c>
      <c r="D19" s="26" t="s">
        <v>51</v>
      </c>
      <c r="E19" s="26">
        <v>5.0999999999999996</v>
      </c>
      <c r="F19" s="46" t="s">
        <v>304</v>
      </c>
      <c r="G19" s="68" t="str">
        <f t="shared" si="0"/>
        <v>A009Mc_MWD+IFR1+SAG_R5.1</v>
      </c>
      <c r="H19" s="37" t="s">
        <v>561</v>
      </c>
      <c r="I19" s="38" t="s">
        <v>542</v>
      </c>
      <c r="J19" s="38" t="s">
        <v>464</v>
      </c>
      <c r="K19" s="39" t="s">
        <v>13</v>
      </c>
      <c r="L19" s="33" t="s">
        <v>212</v>
      </c>
      <c r="M19" s="34" t="s">
        <v>467</v>
      </c>
    </row>
    <row r="20" spans="1:13" x14ac:dyDescent="0.25">
      <c r="A20" s="28">
        <v>18</v>
      </c>
      <c r="B20" s="26" t="s">
        <v>28</v>
      </c>
      <c r="C20" s="26" t="s">
        <v>305</v>
      </c>
      <c r="D20" s="26" t="s">
        <v>482</v>
      </c>
      <c r="E20" s="26">
        <v>5.0999999999999996</v>
      </c>
      <c r="F20" s="46" t="s">
        <v>306</v>
      </c>
      <c r="G20" s="68" t="str">
        <f t="shared" si="0"/>
        <v>A009Mc_MWD+IFR1+SAG_Fl_R5.1</v>
      </c>
      <c r="H20" s="37" t="s">
        <v>561</v>
      </c>
      <c r="I20" s="38" t="s">
        <v>541</v>
      </c>
      <c r="J20" s="38" t="s">
        <v>464</v>
      </c>
      <c r="K20" s="39" t="s">
        <v>13</v>
      </c>
      <c r="L20" s="33" t="s">
        <v>212</v>
      </c>
      <c r="M20" s="34" t="s">
        <v>467</v>
      </c>
    </row>
    <row r="21" spans="1:13" ht="31.5" x14ac:dyDescent="0.25">
      <c r="A21" s="28">
        <v>19</v>
      </c>
      <c r="B21" s="26" t="s">
        <v>29</v>
      </c>
      <c r="C21" s="26" t="s">
        <v>307</v>
      </c>
      <c r="D21" s="26" t="s">
        <v>483</v>
      </c>
      <c r="E21" s="26">
        <v>5.0999999999999996</v>
      </c>
      <c r="F21" s="46" t="s">
        <v>308</v>
      </c>
      <c r="G21" s="68" t="str">
        <f t="shared" si="0"/>
        <v>A010Mc_MWD+IFR1+SAG+MS_R5.1</v>
      </c>
      <c r="H21" s="37" t="s">
        <v>562</v>
      </c>
      <c r="I21" s="38" t="s">
        <v>542</v>
      </c>
      <c r="J21" s="38" t="s">
        <v>464</v>
      </c>
      <c r="K21" s="39" t="s">
        <v>13</v>
      </c>
      <c r="L21" s="33" t="s">
        <v>212</v>
      </c>
      <c r="M21" s="34" t="s">
        <v>572</v>
      </c>
    </row>
    <row r="22" spans="1:13" ht="31.5" x14ac:dyDescent="0.25">
      <c r="A22" s="28">
        <v>20</v>
      </c>
      <c r="B22" s="26" t="s">
        <v>29</v>
      </c>
      <c r="C22" s="26" t="s">
        <v>309</v>
      </c>
      <c r="D22" s="26" t="s">
        <v>484</v>
      </c>
      <c r="E22" s="26">
        <v>5.0999999999999996</v>
      </c>
      <c r="F22" s="46" t="s">
        <v>310</v>
      </c>
      <c r="G22" s="68" t="str">
        <f t="shared" si="0"/>
        <v>A010Mc_MWD+IFR1+SAG+MS_Fl_R5.1</v>
      </c>
      <c r="H22" s="37" t="s">
        <v>562</v>
      </c>
      <c r="I22" s="38" t="s">
        <v>541</v>
      </c>
      <c r="J22" s="38" t="s">
        <v>464</v>
      </c>
      <c r="K22" s="39" t="s">
        <v>13</v>
      </c>
      <c r="L22" s="33" t="s">
        <v>212</v>
      </c>
      <c r="M22" s="34" t="s">
        <v>572</v>
      </c>
    </row>
    <row r="23" spans="1:13" x14ac:dyDescent="0.25">
      <c r="A23" s="28">
        <v>21</v>
      </c>
      <c r="B23" s="26" t="s">
        <v>30</v>
      </c>
      <c r="C23" s="26" t="s">
        <v>311</v>
      </c>
      <c r="D23" s="26" t="s">
        <v>52</v>
      </c>
      <c r="E23" s="26">
        <v>5.0999999999999996</v>
      </c>
      <c r="F23" s="46" t="s">
        <v>312</v>
      </c>
      <c r="G23" s="68" t="str">
        <f t="shared" si="0"/>
        <v>A011Mc_MWD+IFR2+AX+SAG_R5.1</v>
      </c>
      <c r="H23" s="37" t="s">
        <v>563</v>
      </c>
      <c r="I23" s="38" t="s">
        <v>542</v>
      </c>
      <c r="J23" s="38" t="s">
        <v>464</v>
      </c>
      <c r="K23" s="39" t="s">
        <v>13</v>
      </c>
      <c r="L23" s="33" t="s">
        <v>539</v>
      </c>
      <c r="M23" s="34" t="s">
        <v>570</v>
      </c>
    </row>
    <row r="24" spans="1:13" ht="31.5" x14ac:dyDescent="0.25">
      <c r="A24" s="28">
        <v>22</v>
      </c>
      <c r="B24" s="26" t="s">
        <v>30</v>
      </c>
      <c r="C24" s="26" t="s">
        <v>313</v>
      </c>
      <c r="D24" s="26" t="s">
        <v>485</v>
      </c>
      <c r="E24" s="26">
        <v>5.0999999999999996</v>
      </c>
      <c r="F24" s="46" t="s">
        <v>314</v>
      </c>
      <c r="G24" s="68" t="str">
        <f t="shared" si="0"/>
        <v>A011Mc_MWD+IFR2+AX+SAG_Fl_R5.1</v>
      </c>
      <c r="H24" s="37" t="s">
        <v>563</v>
      </c>
      <c r="I24" s="38" t="s">
        <v>541</v>
      </c>
      <c r="J24" s="38" t="s">
        <v>464</v>
      </c>
      <c r="K24" s="39" t="s">
        <v>13</v>
      </c>
      <c r="L24" s="33" t="s">
        <v>539</v>
      </c>
      <c r="M24" s="34" t="s">
        <v>570</v>
      </c>
    </row>
    <row r="25" spans="1:13" x14ac:dyDescent="0.25">
      <c r="A25" s="28">
        <v>23</v>
      </c>
      <c r="B25" s="26" t="s">
        <v>31</v>
      </c>
      <c r="C25" s="26" t="s">
        <v>315</v>
      </c>
      <c r="D25" s="26" t="s">
        <v>53</v>
      </c>
      <c r="E25" s="26">
        <v>5.0999999999999996</v>
      </c>
      <c r="F25" s="46" t="s">
        <v>316</v>
      </c>
      <c r="G25" s="68" t="str">
        <f t="shared" si="0"/>
        <v>A012Mc_MWD+IFR2+SAG_R5.1</v>
      </c>
      <c r="H25" s="37" t="s">
        <v>564</v>
      </c>
      <c r="I25" s="38" t="s">
        <v>542</v>
      </c>
      <c r="J25" s="38" t="s">
        <v>464</v>
      </c>
      <c r="K25" s="39" t="s">
        <v>13</v>
      </c>
      <c r="L25" s="33" t="s">
        <v>539</v>
      </c>
      <c r="M25" s="34" t="s">
        <v>467</v>
      </c>
    </row>
    <row r="26" spans="1:13" x14ac:dyDescent="0.25">
      <c r="A26" s="28">
        <v>24</v>
      </c>
      <c r="B26" s="26" t="s">
        <v>31</v>
      </c>
      <c r="C26" s="26" t="s">
        <v>317</v>
      </c>
      <c r="D26" s="26" t="s">
        <v>486</v>
      </c>
      <c r="E26" s="26">
        <v>5.0999999999999996</v>
      </c>
      <c r="F26" s="46" t="s">
        <v>318</v>
      </c>
      <c r="G26" s="68" t="str">
        <f t="shared" si="0"/>
        <v>A012Mc_MWD+IFR2+SAG_Fl_R5.1</v>
      </c>
      <c r="H26" s="37" t="s">
        <v>564</v>
      </c>
      <c r="I26" s="38" t="s">
        <v>541</v>
      </c>
      <c r="J26" s="38" t="s">
        <v>464</v>
      </c>
      <c r="K26" s="39" t="s">
        <v>13</v>
      </c>
      <c r="L26" s="33" t="s">
        <v>539</v>
      </c>
      <c r="M26" s="34" t="s">
        <v>467</v>
      </c>
    </row>
    <row r="27" spans="1:13" ht="31.5" x14ac:dyDescent="0.25">
      <c r="A27" s="28">
        <v>25</v>
      </c>
      <c r="B27" s="26" t="s">
        <v>32</v>
      </c>
      <c r="C27" s="26" t="s">
        <v>319</v>
      </c>
      <c r="D27" s="26" t="s">
        <v>54</v>
      </c>
      <c r="E27" s="26">
        <v>5.0999999999999996</v>
      </c>
      <c r="F27" s="46" t="s">
        <v>320</v>
      </c>
      <c r="G27" s="68" t="str">
        <f t="shared" si="0"/>
        <v>A013Mc_MWD+IFR2+SAG+MS_R5.1</v>
      </c>
      <c r="H27" s="37" t="s">
        <v>565</v>
      </c>
      <c r="I27" s="38" t="s">
        <v>542</v>
      </c>
      <c r="J27" s="38" t="s">
        <v>464</v>
      </c>
      <c r="K27" s="39" t="s">
        <v>13</v>
      </c>
      <c r="L27" s="33" t="s">
        <v>539</v>
      </c>
      <c r="M27" s="34" t="s">
        <v>572</v>
      </c>
    </row>
    <row r="28" spans="1:13" ht="31.5" x14ac:dyDescent="0.25">
      <c r="A28" s="28">
        <v>26</v>
      </c>
      <c r="B28" s="26" t="s">
        <v>32</v>
      </c>
      <c r="C28" s="26" t="s">
        <v>321</v>
      </c>
      <c r="D28" s="26" t="s">
        <v>487</v>
      </c>
      <c r="E28" s="26">
        <v>5.0999999999999996</v>
      </c>
      <c r="F28" s="46" t="s">
        <v>322</v>
      </c>
      <c r="G28" s="68" t="str">
        <f t="shared" si="0"/>
        <v>A013Mc_MWD+IFR2+SAG+MS_Fl_R5.1</v>
      </c>
      <c r="H28" s="37" t="s">
        <v>565</v>
      </c>
      <c r="I28" s="38" t="s">
        <v>541</v>
      </c>
      <c r="J28" s="38" t="s">
        <v>464</v>
      </c>
      <c r="K28" s="39" t="s">
        <v>13</v>
      </c>
      <c r="L28" s="33" t="s">
        <v>539</v>
      </c>
      <c r="M28" s="34" t="s">
        <v>572</v>
      </c>
    </row>
    <row r="29" spans="1:13" x14ac:dyDescent="0.25">
      <c r="A29" s="28">
        <v>27</v>
      </c>
      <c r="B29" s="26" t="s">
        <v>33</v>
      </c>
      <c r="C29" s="26" t="s">
        <v>323</v>
      </c>
      <c r="D29" s="26" t="s">
        <v>488</v>
      </c>
      <c r="E29" s="26">
        <v>5.0999999999999996</v>
      </c>
      <c r="F29" s="46" t="s">
        <v>324</v>
      </c>
      <c r="G29" s="68" t="str">
        <f t="shared" si="0"/>
        <v>A014Mc_EMS+SRGM_R5.1</v>
      </c>
      <c r="H29" s="37" t="s">
        <v>566</v>
      </c>
      <c r="I29" s="38" t="s">
        <v>542</v>
      </c>
      <c r="J29" s="38" t="s">
        <v>464</v>
      </c>
      <c r="K29" s="39" t="s">
        <v>14</v>
      </c>
      <c r="L29" s="39" t="s">
        <v>466</v>
      </c>
      <c r="M29" s="40" t="s">
        <v>105</v>
      </c>
    </row>
    <row r="30" spans="1:13" ht="31.5" x14ac:dyDescent="0.25">
      <c r="A30" s="28">
        <v>28</v>
      </c>
      <c r="B30" s="26" t="s">
        <v>33</v>
      </c>
      <c r="C30" s="26" t="s">
        <v>325</v>
      </c>
      <c r="D30" s="26" t="s">
        <v>489</v>
      </c>
      <c r="E30" s="26">
        <v>5.0999999999999996</v>
      </c>
      <c r="F30" s="46" t="s">
        <v>326</v>
      </c>
      <c r="G30" s="68" t="str">
        <f t="shared" si="0"/>
        <v>A014Mc_EMS+SRGM_Fl_R5.1</v>
      </c>
      <c r="H30" s="37" t="s">
        <v>566</v>
      </c>
      <c r="I30" s="38" t="s">
        <v>541</v>
      </c>
      <c r="J30" s="38" t="s">
        <v>464</v>
      </c>
      <c r="K30" s="39" t="s">
        <v>14</v>
      </c>
      <c r="L30" s="39" t="s">
        <v>466</v>
      </c>
      <c r="M30" s="34" t="s">
        <v>105</v>
      </c>
    </row>
    <row r="31" spans="1:13" x14ac:dyDescent="0.25">
      <c r="A31" s="28">
        <v>29</v>
      </c>
      <c r="B31" s="26" t="s">
        <v>34</v>
      </c>
      <c r="C31" s="26" t="s">
        <v>327</v>
      </c>
      <c r="D31" s="26" t="s">
        <v>490</v>
      </c>
      <c r="E31" s="26">
        <v>5.0999999999999996</v>
      </c>
      <c r="F31" s="46" t="s">
        <v>328</v>
      </c>
      <c r="G31" s="68" t="str">
        <f t="shared" si="0"/>
        <v>A015Mc_EMS+SRGM+AX_R5.1</v>
      </c>
      <c r="H31" s="37" t="s">
        <v>567</v>
      </c>
      <c r="I31" s="38" t="s">
        <v>542</v>
      </c>
      <c r="J31" s="38" t="s">
        <v>464</v>
      </c>
      <c r="K31" s="39" t="s">
        <v>14</v>
      </c>
      <c r="L31" s="39" t="s">
        <v>466</v>
      </c>
      <c r="M31" s="34" t="s">
        <v>110</v>
      </c>
    </row>
    <row r="32" spans="1:13" ht="31.5" x14ac:dyDescent="0.25">
      <c r="A32" s="28">
        <v>30</v>
      </c>
      <c r="B32" s="26" t="s">
        <v>34</v>
      </c>
      <c r="C32" s="26" t="s">
        <v>329</v>
      </c>
      <c r="D32" s="26" t="s">
        <v>491</v>
      </c>
      <c r="E32" s="26">
        <v>5.0999999999999996</v>
      </c>
      <c r="F32" s="46" t="s">
        <v>330</v>
      </c>
      <c r="G32" s="68" t="str">
        <f t="shared" si="0"/>
        <v>A015Mc_EMS+SRGM+AX_Fl_R5.1</v>
      </c>
      <c r="H32" s="37" t="s">
        <v>567</v>
      </c>
      <c r="I32" s="38" t="s">
        <v>541</v>
      </c>
      <c r="J32" s="38" t="s">
        <v>464</v>
      </c>
      <c r="K32" s="39" t="s">
        <v>14</v>
      </c>
      <c r="L32" s="39" t="s">
        <v>466</v>
      </c>
      <c r="M32" s="34" t="s">
        <v>110</v>
      </c>
    </row>
    <row r="33" spans="1:13" ht="31.5" x14ac:dyDescent="0.25">
      <c r="A33" s="28">
        <v>31</v>
      </c>
      <c r="B33" s="26" t="s">
        <v>35</v>
      </c>
      <c r="C33" s="26" t="s">
        <v>331</v>
      </c>
      <c r="D33" s="26" t="s">
        <v>492</v>
      </c>
      <c r="E33" s="26">
        <v>5.0999999999999996</v>
      </c>
      <c r="F33" s="46" t="s">
        <v>332</v>
      </c>
      <c r="G33" s="68" t="str">
        <f t="shared" si="0"/>
        <v>A016Mc_EMS+SRGM+AX+SAG_R5.1</v>
      </c>
      <c r="H33" s="37" t="s">
        <v>568</v>
      </c>
      <c r="I33" s="38" t="s">
        <v>542</v>
      </c>
      <c r="J33" s="38" t="s">
        <v>464</v>
      </c>
      <c r="K33" s="39" t="s">
        <v>14</v>
      </c>
      <c r="L33" s="39" t="s">
        <v>466</v>
      </c>
      <c r="M33" s="34" t="s">
        <v>570</v>
      </c>
    </row>
    <row r="34" spans="1:13" ht="31.5" x14ac:dyDescent="0.25">
      <c r="A34" s="28">
        <v>32</v>
      </c>
      <c r="B34" s="26" t="s">
        <v>35</v>
      </c>
      <c r="C34" s="26" t="s">
        <v>333</v>
      </c>
      <c r="D34" s="26" t="s">
        <v>493</v>
      </c>
      <c r="E34" s="26">
        <v>5.0999999999999996</v>
      </c>
      <c r="F34" s="46" t="s">
        <v>334</v>
      </c>
      <c r="G34" s="68" t="str">
        <f t="shared" si="0"/>
        <v>A016Mc_EMS+SRGM+AX+SAG_Fl_R5.1</v>
      </c>
      <c r="H34" s="37" t="s">
        <v>568</v>
      </c>
      <c r="I34" s="38" t="s">
        <v>541</v>
      </c>
      <c r="J34" s="38" t="s">
        <v>464</v>
      </c>
      <c r="K34" s="39" t="s">
        <v>14</v>
      </c>
      <c r="L34" s="39" t="s">
        <v>466</v>
      </c>
      <c r="M34" s="34" t="s">
        <v>570</v>
      </c>
    </row>
    <row r="35" spans="1:13" x14ac:dyDescent="0.25">
      <c r="A35" s="28">
        <v>33</v>
      </c>
      <c r="B35" s="26" t="s">
        <v>36</v>
      </c>
      <c r="C35" s="26" t="s">
        <v>335</v>
      </c>
      <c r="D35" s="26" t="s">
        <v>494</v>
      </c>
      <c r="E35" s="26">
        <v>5.0999999999999996</v>
      </c>
      <c r="F35" s="46" t="s">
        <v>336</v>
      </c>
      <c r="G35" s="68" t="str">
        <f t="shared" ref="G35:G61" si="1">B35&amp;"_"&amp;C35&amp;"_R"&amp;E35</f>
        <v>A017Mc_EMS+SRGM+SAG_R5.1</v>
      </c>
      <c r="H35" s="37" t="s">
        <v>569</v>
      </c>
      <c r="I35" s="38" t="s">
        <v>542</v>
      </c>
      <c r="J35" s="38" t="s">
        <v>464</v>
      </c>
      <c r="K35" s="39" t="s">
        <v>14</v>
      </c>
      <c r="L35" s="39" t="s">
        <v>466</v>
      </c>
      <c r="M35" s="34" t="s">
        <v>467</v>
      </c>
    </row>
    <row r="36" spans="1:13" ht="31.5" x14ac:dyDescent="0.25">
      <c r="A36" s="28">
        <v>34</v>
      </c>
      <c r="B36" s="26" t="s">
        <v>36</v>
      </c>
      <c r="C36" s="26" t="s">
        <v>337</v>
      </c>
      <c r="D36" s="26" t="s">
        <v>495</v>
      </c>
      <c r="E36" s="26">
        <v>5.0999999999999996</v>
      </c>
      <c r="F36" s="46" t="s">
        <v>338</v>
      </c>
      <c r="G36" s="68" t="str">
        <f t="shared" si="1"/>
        <v>A017Mc_EMS+SRGM+SAG_Fl_R5.1</v>
      </c>
      <c r="H36" s="37" t="s">
        <v>569</v>
      </c>
      <c r="I36" s="38" t="s">
        <v>541</v>
      </c>
      <c r="J36" s="38" t="s">
        <v>464</v>
      </c>
      <c r="K36" s="39" t="s">
        <v>14</v>
      </c>
      <c r="L36" s="39" t="s">
        <v>466</v>
      </c>
      <c r="M36" s="34" t="s">
        <v>467</v>
      </c>
    </row>
    <row r="37" spans="1:13" x14ac:dyDescent="0.25">
      <c r="A37" s="28">
        <v>35</v>
      </c>
      <c r="B37" s="26" t="s">
        <v>37</v>
      </c>
      <c r="C37" s="26" t="s">
        <v>15</v>
      </c>
      <c r="D37" s="26" t="s">
        <v>55</v>
      </c>
      <c r="E37" s="26">
        <v>5</v>
      </c>
      <c r="F37" s="46" t="s">
        <v>3</v>
      </c>
      <c r="G37" s="68" t="str">
        <f t="shared" si="1"/>
        <v>A018Mb_DIPMETER_R5</v>
      </c>
      <c r="H37" s="37" t="s">
        <v>543</v>
      </c>
      <c r="I37" s="32" t="s">
        <v>542</v>
      </c>
      <c r="J37" s="32" t="s">
        <v>464</v>
      </c>
      <c r="K37" s="33" t="s">
        <v>573</v>
      </c>
      <c r="L37" s="33" t="s">
        <v>574</v>
      </c>
      <c r="M37" s="34" t="s">
        <v>575</v>
      </c>
    </row>
    <row r="38" spans="1:13" x14ac:dyDescent="0.25">
      <c r="A38" s="28">
        <v>36</v>
      </c>
      <c r="B38" s="26" t="s">
        <v>37</v>
      </c>
      <c r="C38" s="26" t="s">
        <v>339</v>
      </c>
      <c r="D38" s="26" t="s">
        <v>496</v>
      </c>
      <c r="E38" s="26">
        <v>5</v>
      </c>
      <c r="F38" s="46" t="s">
        <v>340</v>
      </c>
      <c r="G38" s="68" t="str">
        <f t="shared" si="1"/>
        <v>A018Mb_DIPMETER_Fl_R5</v>
      </c>
      <c r="H38" s="37" t="s">
        <v>543</v>
      </c>
      <c r="I38" s="38" t="s">
        <v>541</v>
      </c>
      <c r="J38" s="32" t="s">
        <v>464</v>
      </c>
      <c r="K38" s="33" t="s">
        <v>573</v>
      </c>
      <c r="L38" s="33" t="s">
        <v>574</v>
      </c>
      <c r="M38" s="34" t="s">
        <v>575</v>
      </c>
    </row>
    <row r="39" spans="1:13" x14ac:dyDescent="0.25">
      <c r="A39" s="28">
        <v>37</v>
      </c>
      <c r="B39" s="26" t="s">
        <v>38</v>
      </c>
      <c r="C39" s="26" t="s">
        <v>341</v>
      </c>
      <c r="D39" s="26" t="s">
        <v>56</v>
      </c>
      <c r="E39" s="26">
        <v>5</v>
      </c>
      <c r="F39" s="46" t="s">
        <v>4</v>
      </c>
      <c r="G39" s="68" t="str">
        <f t="shared" si="1"/>
        <v>A019Gb_GYRO-MWD_R5</v>
      </c>
      <c r="H39" s="37" t="s">
        <v>544</v>
      </c>
      <c r="I39" s="38" t="s">
        <v>542</v>
      </c>
      <c r="J39" s="32" t="s">
        <v>576</v>
      </c>
      <c r="K39" s="33" t="s">
        <v>13</v>
      </c>
      <c r="L39" s="33" t="s">
        <v>577</v>
      </c>
      <c r="M39" s="34" t="s">
        <v>105</v>
      </c>
    </row>
    <row r="40" spans="1:13" x14ac:dyDescent="0.25">
      <c r="A40" s="28">
        <v>38</v>
      </c>
      <c r="B40" s="26" t="s">
        <v>38</v>
      </c>
      <c r="C40" s="26" t="s">
        <v>342</v>
      </c>
      <c r="D40" s="26" t="s">
        <v>497</v>
      </c>
      <c r="E40" s="26">
        <v>5</v>
      </c>
      <c r="F40" s="46" t="s">
        <v>343</v>
      </c>
      <c r="G40" s="68" t="str">
        <f t="shared" si="1"/>
        <v>A019Gb_GYRO-MWD_Fl_R5</v>
      </c>
      <c r="H40" s="37" t="s">
        <v>544</v>
      </c>
      <c r="I40" s="38" t="s">
        <v>541</v>
      </c>
      <c r="J40" s="32" t="s">
        <v>576</v>
      </c>
      <c r="K40" s="33" t="s">
        <v>13</v>
      </c>
      <c r="L40" s="33" t="s">
        <v>577</v>
      </c>
      <c r="M40" s="34" t="s">
        <v>105</v>
      </c>
    </row>
    <row r="41" spans="1:13" x14ac:dyDescent="0.25">
      <c r="A41" s="28">
        <v>39</v>
      </c>
      <c r="B41" s="26" t="s">
        <v>39</v>
      </c>
      <c r="C41" s="26" t="s">
        <v>344</v>
      </c>
      <c r="D41" s="26" t="s">
        <v>57</v>
      </c>
      <c r="E41" s="26">
        <v>5</v>
      </c>
      <c r="F41" s="46" t="s">
        <v>5</v>
      </c>
      <c r="G41" s="68" t="str">
        <f t="shared" si="1"/>
        <v>A020Gb_GYRO-NS_R5</v>
      </c>
      <c r="H41" s="37" t="s">
        <v>545</v>
      </c>
      <c r="I41" s="32" t="s">
        <v>542</v>
      </c>
      <c r="J41" s="32" t="s">
        <v>576</v>
      </c>
      <c r="K41" s="33" t="s">
        <v>578</v>
      </c>
      <c r="L41" s="33" t="s">
        <v>577</v>
      </c>
      <c r="M41" s="34" t="s">
        <v>105</v>
      </c>
    </row>
    <row r="42" spans="1:13" x14ac:dyDescent="0.25">
      <c r="A42" s="28">
        <v>40</v>
      </c>
      <c r="B42" s="26" t="s">
        <v>39</v>
      </c>
      <c r="C42" s="26" t="s">
        <v>345</v>
      </c>
      <c r="D42" s="26" t="s">
        <v>498</v>
      </c>
      <c r="E42" s="26">
        <v>5</v>
      </c>
      <c r="F42" s="46" t="s">
        <v>346</v>
      </c>
      <c r="G42" s="68" t="str">
        <f t="shared" si="1"/>
        <v>A020Gb_GYRO-NS_Fl_R5</v>
      </c>
      <c r="H42" s="37" t="s">
        <v>545</v>
      </c>
      <c r="I42" s="38" t="s">
        <v>541</v>
      </c>
      <c r="J42" s="32" t="s">
        <v>576</v>
      </c>
      <c r="K42" s="33" t="s">
        <v>578</v>
      </c>
      <c r="L42" s="33" t="s">
        <v>577</v>
      </c>
      <c r="M42" s="34" t="s">
        <v>105</v>
      </c>
    </row>
    <row r="43" spans="1:13" x14ac:dyDescent="0.25">
      <c r="A43" s="28">
        <v>41</v>
      </c>
      <c r="B43" s="26" t="s">
        <v>347</v>
      </c>
      <c r="C43" s="26" t="s">
        <v>348</v>
      </c>
      <c r="D43" s="26" t="s">
        <v>58</v>
      </c>
      <c r="E43" s="26">
        <v>5</v>
      </c>
      <c r="F43" s="46" t="s">
        <v>6</v>
      </c>
      <c r="G43" s="68" t="str">
        <f t="shared" si="1"/>
        <v>A021Gc_GYRO-NS-CT_R5</v>
      </c>
      <c r="H43" s="37" t="s">
        <v>40</v>
      </c>
      <c r="I43" s="38" t="s">
        <v>542</v>
      </c>
      <c r="J43" s="32" t="s">
        <v>576</v>
      </c>
      <c r="K43" s="33" t="s">
        <v>142</v>
      </c>
      <c r="L43" s="33" t="s">
        <v>577</v>
      </c>
      <c r="M43" s="34" t="s">
        <v>105</v>
      </c>
    </row>
    <row r="44" spans="1:13" x14ac:dyDescent="0.25">
      <c r="A44" s="28">
        <v>42</v>
      </c>
      <c r="B44" s="26" t="s">
        <v>347</v>
      </c>
      <c r="C44" s="26" t="s">
        <v>349</v>
      </c>
      <c r="D44" s="26" t="s">
        <v>499</v>
      </c>
      <c r="E44" s="26">
        <v>5</v>
      </c>
      <c r="F44" s="46" t="s">
        <v>350</v>
      </c>
      <c r="G44" s="68" t="str">
        <f t="shared" si="1"/>
        <v>A021Gc_GYRO-NS-CT_Fl_R5</v>
      </c>
      <c r="H44" s="37" t="s">
        <v>40</v>
      </c>
      <c r="I44" s="38" t="s">
        <v>541</v>
      </c>
      <c r="J44" s="32" t="s">
        <v>576</v>
      </c>
      <c r="K44" s="33" t="s">
        <v>142</v>
      </c>
      <c r="L44" s="33" t="s">
        <v>577</v>
      </c>
      <c r="M44" s="34" t="s">
        <v>105</v>
      </c>
    </row>
    <row r="45" spans="1:13" x14ac:dyDescent="0.25">
      <c r="A45" s="28">
        <v>43</v>
      </c>
      <c r="B45" s="26" t="s">
        <v>41</v>
      </c>
      <c r="C45" s="26" t="s">
        <v>351</v>
      </c>
      <c r="D45" s="26" t="s">
        <v>59</v>
      </c>
      <c r="E45" s="26">
        <v>5</v>
      </c>
      <c r="F45" s="46" t="s">
        <v>7</v>
      </c>
      <c r="G45" s="68" t="str">
        <f t="shared" si="1"/>
        <v>A022Gb_CB_Film_GMS_R5</v>
      </c>
      <c r="H45" s="37" t="s">
        <v>546</v>
      </c>
      <c r="I45" s="32" t="s">
        <v>542</v>
      </c>
      <c r="J45" s="32" t="s">
        <v>576</v>
      </c>
      <c r="K45" s="33" t="s">
        <v>579</v>
      </c>
      <c r="L45" s="33" t="s">
        <v>580</v>
      </c>
      <c r="M45" s="34" t="s">
        <v>105</v>
      </c>
    </row>
    <row r="46" spans="1:13" x14ac:dyDescent="0.25">
      <c r="A46" s="28">
        <v>44</v>
      </c>
      <c r="B46" s="26" t="s">
        <v>41</v>
      </c>
      <c r="C46" s="26" t="s">
        <v>352</v>
      </c>
      <c r="D46" s="26" t="s">
        <v>500</v>
      </c>
      <c r="E46" s="26">
        <v>5</v>
      </c>
      <c r="F46" s="46" t="s">
        <v>353</v>
      </c>
      <c r="G46" s="68" t="str">
        <f t="shared" si="1"/>
        <v>A022Gb_CB_Film_GMS_Fl_R5</v>
      </c>
      <c r="H46" s="37" t="s">
        <v>546</v>
      </c>
      <c r="I46" s="38" t="s">
        <v>541</v>
      </c>
      <c r="J46" s="32" t="s">
        <v>576</v>
      </c>
      <c r="K46" s="33" t="s">
        <v>579</v>
      </c>
      <c r="L46" s="33" t="s">
        <v>580</v>
      </c>
      <c r="M46" s="34" t="s">
        <v>105</v>
      </c>
    </row>
    <row r="47" spans="1:13" x14ac:dyDescent="0.25">
      <c r="A47" s="28">
        <v>45</v>
      </c>
      <c r="B47" s="26" t="s">
        <v>42</v>
      </c>
      <c r="C47" s="26" t="s">
        <v>354</v>
      </c>
      <c r="D47" s="26" t="s">
        <v>60</v>
      </c>
      <c r="E47" s="26">
        <v>5</v>
      </c>
      <c r="F47" s="46" t="s">
        <v>7</v>
      </c>
      <c r="G47" s="68" t="str">
        <f t="shared" si="1"/>
        <v>A023Gb_CB_Film_GSS_R5</v>
      </c>
      <c r="H47" s="37" t="s">
        <v>547</v>
      </c>
      <c r="I47" s="38" t="s">
        <v>542</v>
      </c>
      <c r="J47" s="32" t="s">
        <v>576</v>
      </c>
      <c r="K47" s="33" t="s">
        <v>579</v>
      </c>
      <c r="L47" s="33" t="s">
        <v>581</v>
      </c>
      <c r="M47" s="34" t="s">
        <v>105</v>
      </c>
    </row>
    <row r="48" spans="1:13" x14ac:dyDescent="0.25">
      <c r="A48" s="28">
        <v>46</v>
      </c>
      <c r="B48" s="26" t="s">
        <v>42</v>
      </c>
      <c r="C48" s="26" t="s">
        <v>355</v>
      </c>
      <c r="D48" s="26" t="s">
        <v>501</v>
      </c>
      <c r="E48" s="26">
        <v>5</v>
      </c>
      <c r="F48" s="46" t="s">
        <v>353</v>
      </c>
      <c r="G48" s="68" t="str">
        <f t="shared" si="1"/>
        <v>A023Gb_CB_Film_GSS_Fl_R5</v>
      </c>
      <c r="H48" s="37" t="s">
        <v>547</v>
      </c>
      <c r="I48" s="38" t="s">
        <v>541</v>
      </c>
      <c r="J48" s="32" t="s">
        <v>576</v>
      </c>
      <c r="K48" s="33" t="s">
        <v>579</v>
      </c>
      <c r="L48" s="33" t="s">
        <v>581</v>
      </c>
      <c r="M48" s="34" t="s">
        <v>105</v>
      </c>
    </row>
    <row r="49" spans="1:13" x14ac:dyDescent="0.25">
      <c r="A49" s="28">
        <v>47</v>
      </c>
      <c r="B49" s="26" t="s">
        <v>43</v>
      </c>
      <c r="C49" s="26" t="s">
        <v>356</v>
      </c>
      <c r="D49" s="26" t="s">
        <v>61</v>
      </c>
      <c r="E49" s="26">
        <v>5</v>
      </c>
      <c r="F49" s="46" t="s">
        <v>357</v>
      </c>
      <c r="G49" s="68" t="str">
        <f t="shared" si="1"/>
        <v>A024Mb_CB_Film_MMS_R5</v>
      </c>
      <c r="H49" s="37" t="s">
        <v>548</v>
      </c>
      <c r="I49" s="38" t="s">
        <v>542</v>
      </c>
      <c r="J49" s="32" t="s">
        <v>464</v>
      </c>
      <c r="K49" s="33" t="s">
        <v>579</v>
      </c>
      <c r="L49" s="33" t="s">
        <v>574</v>
      </c>
      <c r="M49" s="33" t="s">
        <v>580</v>
      </c>
    </row>
    <row r="50" spans="1:13" x14ac:dyDescent="0.25">
      <c r="A50" s="28">
        <v>48</v>
      </c>
      <c r="B50" s="26" t="s">
        <v>43</v>
      </c>
      <c r="C50" s="26" t="s">
        <v>358</v>
      </c>
      <c r="D50" s="26" t="s">
        <v>502</v>
      </c>
      <c r="E50" s="26">
        <v>5</v>
      </c>
      <c r="F50" s="46" t="s">
        <v>359</v>
      </c>
      <c r="G50" s="68" t="str">
        <f t="shared" si="1"/>
        <v>A024Mb_CB_Film_MMS_Fl_R5</v>
      </c>
      <c r="H50" s="37" t="s">
        <v>548</v>
      </c>
      <c r="I50" s="38" t="s">
        <v>541</v>
      </c>
      <c r="J50" s="32" t="s">
        <v>464</v>
      </c>
      <c r="K50" s="33" t="s">
        <v>579</v>
      </c>
      <c r="L50" s="33" t="s">
        <v>574</v>
      </c>
      <c r="M50" s="33" t="s">
        <v>580</v>
      </c>
    </row>
    <row r="51" spans="1:13" x14ac:dyDescent="0.25">
      <c r="A51" s="28">
        <v>49</v>
      </c>
      <c r="B51" s="26" t="s">
        <v>44</v>
      </c>
      <c r="C51" s="26" t="s">
        <v>360</v>
      </c>
      <c r="D51" s="26" t="s">
        <v>62</v>
      </c>
      <c r="E51" s="26">
        <v>5</v>
      </c>
      <c r="F51" s="46" t="s">
        <v>361</v>
      </c>
      <c r="G51" s="68" t="str">
        <f t="shared" si="1"/>
        <v>A025Mb_CB_Film_MSS_R5</v>
      </c>
      <c r="H51" s="37" t="s">
        <v>549</v>
      </c>
      <c r="I51" s="32" t="s">
        <v>542</v>
      </c>
      <c r="J51" s="32" t="s">
        <v>464</v>
      </c>
      <c r="K51" s="33" t="s">
        <v>579</v>
      </c>
      <c r="L51" s="33" t="s">
        <v>574</v>
      </c>
      <c r="M51" s="33" t="s">
        <v>581</v>
      </c>
    </row>
    <row r="52" spans="1:13" x14ac:dyDescent="0.25">
      <c r="A52" s="28">
        <v>50</v>
      </c>
      <c r="B52" s="26" t="s">
        <v>44</v>
      </c>
      <c r="C52" s="26" t="s">
        <v>362</v>
      </c>
      <c r="D52" s="26" t="s">
        <v>503</v>
      </c>
      <c r="E52" s="26">
        <v>5</v>
      </c>
      <c r="F52" s="46" t="s">
        <v>363</v>
      </c>
      <c r="G52" s="68" t="str">
        <f t="shared" si="1"/>
        <v>A025Mb_CB_Film_MSS_Fl_R5</v>
      </c>
      <c r="H52" s="37" t="s">
        <v>549</v>
      </c>
      <c r="I52" s="38" t="s">
        <v>541</v>
      </c>
      <c r="J52" s="32" t="s">
        <v>464</v>
      </c>
      <c r="K52" s="33" t="s">
        <v>579</v>
      </c>
      <c r="L52" s="33" t="s">
        <v>574</v>
      </c>
      <c r="M52" s="33" t="s">
        <v>581</v>
      </c>
    </row>
    <row r="53" spans="1:13" ht="31.5" x14ac:dyDescent="0.25">
      <c r="A53" s="28">
        <v>51</v>
      </c>
      <c r="B53" s="26" t="s">
        <v>364</v>
      </c>
      <c r="C53" s="26" t="s">
        <v>365</v>
      </c>
      <c r="D53" s="26" t="s">
        <v>63</v>
      </c>
      <c r="E53" s="26">
        <v>1</v>
      </c>
      <c r="F53" s="46" t="s">
        <v>366</v>
      </c>
      <c r="G53" s="68" t="str">
        <f t="shared" si="1"/>
        <v>A026Ua_BLIND_R1</v>
      </c>
      <c r="H53" s="37" t="s">
        <v>364</v>
      </c>
      <c r="I53" s="38" t="s">
        <v>542</v>
      </c>
      <c r="J53" s="32" t="s">
        <v>582</v>
      </c>
      <c r="K53" s="33" t="s">
        <v>583</v>
      </c>
      <c r="L53" s="33" t="s">
        <v>105</v>
      </c>
      <c r="M53" s="34" t="s">
        <v>105</v>
      </c>
    </row>
    <row r="54" spans="1:13" ht="31.5" x14ac:dyDescent="0.25">
      <c r="A54" s="28">
        <v>52</v>
      </c>
      <c r="B54" s="26" t="s">
        <v>364</v>
      </c>
      <c r="C54" s="26" t="s">
        <v>367</v>
      </c>
      <c r="D54" s="26" t="s">
        <v>504</v>
      </c>
      <c r="E54" s="26">
        <v>1</v>
      </c>
      <c r="F54" s="46" t="s">
        <v>368</v>
      </c>
      <c r="G54" s="68" t="str">
        <f t="shared" si="1"/>
        <v>A026Ua_BLIND_Fl_R1</v>
      </c>
      <c r="H54" s="37" t="s">
        <v>364</v>
      </c>
      <c r="I54" s="38" t="s">
        <v>541</v>
      </c>
      <c r="J54" s="32" t="s">
        <v>582</v>
      </c>
      <c r="K54" s="33" t="s">
        <v>583</v>
      </c>
      <c r="L54" s="33" t="s">
        <v>105</v>
      </c>
      <c r="M54" s="34" t="s">
        <v>105</v>
      </c>
    </row>
    <row r="55" spans="1:13" x14ac:dyDescent="0.25">
      <c r="A55" s="28">
        <v>53</v>
      </c>
      <c r="B55" s="26" t="s">
        <v>45</v>
      </c>
      <c r="C55" s="26" t="s">
        <v>19</v>
      </c>
      <c r="D55" s="26" t="s">
        <v>64</v>
      </c>
      <c r="E55" s="26">
        <v>5</v>
      </c>
      <c r="F55" s="46" t="s">
        <v>8</v>
      </c>
      <c r="G55" s="68" t="str">
        <f t="shared" si="1"/>
        <v>A027Ub_INC-ONLY_R5</v>
      </c>
      <c r="H55" s="37" t="s">
        <v>550</v>
      </c>
      <c r="I55" s="32" t="s">
        <v>542</v>
      </c>
      <c r="J55" s="32" t="s">
        <v>582</v>
      </c>
      <c r="K55" s="33" t="s">
        <v>584</v>
      </c>
      <c r="L55" s="33" t="s">
        <v>107</v>
      </c>
      <c r="M55" s="34" t="s">
        <v>105</v>
      </c>
    </row>
    <row r="56" spans="1:13" ht="31.5" x14ac:dyDescent="0.25">
      <c r="A56" s="28">
        <v>54</v>
      </c>
      <c r="B56" s="26" t="s">
        <v>45</v>
      </c>
      <c r="C56" s="26" t="s">
        <v>369</v>
      </c>
      <c r="D56" s="26" t="s">
        <v>505</v>
      </c>
      <c r="E56" s="26">
        <v>5</v>
      </c>
      <c r="F56" s="46" t="s">
        <v>370</v>
      </c>
      <c r="G56" s="68" t="str">
        <f t="shared" si="1"/>
        <v>A027Ub_INC-ONLY_Fl_R5</v>
      </c>
      <c r="H56" s="37" t="s">
        <v>550</v>
      </c>
      <c r="I56" s="38" t="s">
        <v>541</v>
      </c>
      <c r="J56" s="32" t="s">
        <v>582</v>
      </c>
      <c r="K56" s="33" t="s">
        <v>584</v>
      </c>
      <c r="L56" s="33" t="s">
        <v>107</v>
      </c>
      <c r="M56" s="34" t="s">
        <v>105</v>
      </c>
    </row>
    <row r="57" spans="1:13" x14ac:dyDescent="0.25">
      <c r="A57" s="28">
        <v>55</v>
      </c>
      <c r="B57" s="26" t="s">
        <v>46</v>
      </c>
      <c r="C57" s="26" t="s">
        <v>371</v>
      </c>
      <c r="D57" s="26" t="s">
        <v>506</v>
      </c>
      <c r="E57" s="26">
        <v>5</v>
      </c>
      <c r="F57" s="46" t="s">
        <v>8</v>
      </c>
      <c r="G57" s="68" t="str">
        <f t="shared" si="1"/>
        <v>A028Ub_INC-ONLY_PLANNED_5_DEG_R5</v>
      </c>
      <c r="H57" s="37" t="s">
        <v>551</v>
      </c>
      <c r="I57" s="38" t="s">
        <v>542</v>
      </c>
      <c r="J57" s="32" t="s">
        <v>582</v>
      </c>
      <c r="K57" s="33" t="s">
        <v>584</v>
      </c>
      <c r="L57" s="33" t="s">
        <v>112</v>
      </c>
      <c r="M57" s="34" t="s">
        <v>105</v>
      </c>
    </row>
    <row r="58" spans="1:13" ht="31.5" x14ac:dyDescent="0.25">
      <c r="A58" s="28">
        <v>56</v>
      </c>
      <c r="B58" s="26" t="s">
        <v>46</v>
      </c>
      <c r="C58" s="26" t="s">
        <v>372</v>
      </c>
      <c r="D58" s="26" t="s">
        <v>507</v>
      </c>
      <c r="E58" s="26">
        <v>5</v>
      </c>
      <c r="F58" s="46" t="s">
        <v>370</v>
      </c>
      <c r="G58" s="68" t="str">
        <f t="shared" si="1"/>
        <v>A028Ub_INC-ONLY_PLANNED_5_DEG_Fl_R5</v>
      </c>
      <c r="H58" s="37" t="s">
        <v>551</v>
      </c>
      <c r="I58" s="38" t="s">
        <v>541</v>
      </c>
      <c r="J58" s="32" t="s">
        <v>582</v>
      </c>
      <c r="K58" s="33" t="s">
        <v>584</v>
      </c>
      <c r="L58" s="33" t="s">
        <v>112</v>
      </c>
      <c r="M58" s="34" t="s">
        <v>105</v>
      </c>
    </row>
    <row r="59" spans="1:13" x14ac:dyDescent="0.25">
      <c r="A59" s="28">
        <v>57</v>
      </c>
      <c r="B59" s="26" t="s">
        <v>47</v>
      </c>
      <c r="C59" s="26" t="s">
        <v>16</v>
      </c>
      <c r="D59" s="26" t="s">
        <v>65</v>
      </c>
      <c r="E59" s="26">
        <v>5</v>
      </c>
      <c r="F59" s="46" t="s">
        <v>373</v>
      </c>
      <c r="G59" s="68" t="str">
        <f t="shared" si="1"/>
        <v>A029Ub_UNKNOWN_R5</v>
      </c>
      <c r="H59" s="37" t="s">
        <v>552</v>
      </c>
      <c r="I59" s="32" t="s">
        <v>542</v>
      </c>
      <c r="J59" s="32" t="s">
        <v>582</v>
      </c>
      <c r="K59" s="33" t="s">
        <v>585</v>
      </c>
      <c r="L59" s="33" t="s">
        <v>587</v>
      </c>
      <c r="M59" s="34" t="s">
        <v>105</v>
      </c>
    </row>
    <row r="60" spans="1:13" x14ac:dyDescent="0.25">
      <c r="A60" s="28">
        <v>58</v>
      </c>
      <c r="B60" s="26" t="s">
        <v>47</v>
      </c>
      <c r="C60" s="26" t="s">
        <v>374</v>
      </c>
      <c r="D60" s="26" t="s">
        <v>508</v>
      </c>
      <c r="E60" s="26">
        <v>5</v>
      </c>
      <c r="F60" s="46" t="s">
        <v>373</v>
      </c>
      <c r="G60" s="68" t="str">
        <f t="shared" si="1"/>
        <v>A029Ub_UNKNOWN_Fl_R5</v>
      </c>
      <c r="H60" s="37" t="s">
        <v>552</v>
      </c>
      <c r="I60" s="38" t="s">
        <v>541</v>
      </c>
      <c r="J60" s="32" t="s">
        <v>582</v>
      </c>
      <c r="K60" s="33" t="s">
        <v>585</v>
      </c>
      <c r="L60" s="33" t="s">
        <v>587</v>
      </c>
      <c r="M60" s="34" t="s">
        <v>105</v>
      </c>
    </row>
    <row r="61" spans="1:13" x14ac:dyDescent="0.25">
      <c r="A61" s="28">
        <v>59</v>
      </c>
      <c r="B61" s="26" t="s">
        <v>375</v>
      </c>
      <c r="C61" s="26" t="s">
        <v>376</v>
      </c>
      <c r="D61" s="26" t="s">
        <v>66</v>
      </c>
      <c r="E61" s="26">
        <v>1</v>
      </c>
      <c r="F61" s="46" t="s">
        <v>377</v>
      </c>
      <c r="G61" s="68" t="str">
        <f t="shared" si="1"/>
        <v>A030Ua_ZERO-ERROR_R1</v>
      </c>
      <c r="H61" s="37" t="s">
        <v>375</v>
      </c>
      <c r="I61" s="32" t="s">
        <v>542</v>
      </c>
      <c r="J61" s="32" t="s">
        <v>582</v>
      </c>
      <c r="K61" s="33" t="s">
        <v>586</v>
      </c>
      <c r="L61" s="33" t="s">
        <v>588</v>
      </c>
      <c r="M61" s="34" t="s">
        <v>105</v>
      </c>
    </row>
    <row r="62" spans="1:13" ht="16.5" thickBot="1" x14ac:dyDescent="0.3">
      <c r="A62" s="21" t="s">
        <v>269</v>
      </c>
      <c r="B62" s="22" t="s">
        <v>537</v>
      </c>
      <c r="C62" s="22" t="s">
        <v>0</v>
      </c>
      <c r="D62" s="22" t="s">
        <v>1</v>
      </c>
      <c r="E62" s="23" t="s">
        <v>270</v>
      </c>
      <c r="F62" s="23" t="s">
        <v>2</v>
      </c>
      <c r="G62" s="69" t="s">
        <v>378</v>
      </c>
      <c r="H62" s="27" t="s">
        <v>99</v>
      </c>
      <c r="I62" s="17"/>
      <c r="J62" s="29" t="s">
        <v>462</v>
      </c>
      <c r="K62" s="16" t="s">
        <v>463</v>
      </c>
      <c r="L62" s="16" t="s">
        <v>465</v>
      </c>
      <c r="M62" s="30" t="s">
        <v>468</v>
      </c>
    </row>
    <row r="63" spans="1:13" s="56" customFormat="1" ht="30" x14ac:dyDescent="0.25">
      <c r="A63" s="48">
        <v>1</v>
      </c>
      <c r="B63" s="49" t="s">
        <v>79</v>
      </c>
      <c r="C63" s="49" t="s">
        <v>379</v>
      </c>
      <c r="D63" s="49" t="s">
        <v>67</v>
      </c>
      <c r="E63" s="50">
        <v>5.0999999999999996</v>
      </c>
      <c r="F63" s="51" t="s">
        <v>380</v>
      </c>
      <c r="G63" s="65" t="str">
        <f t="shared" ref="G63:G104" si="2">B63&amp;"_"&amp;C63&amp;"_R"&amp;E63</f>
        <v>B001Mc_MWD+HRGM_R5.1</v>
      </c>
      <c r="H63" s="52" t="s">
        <v>79</v>
      </c>
      <c r="I63" s="38" t="s">
        <v>542</v>
      </c>
      <c r="J63" s="38" t="s">
        <v>464</v>
      </c>
      <c r="K63" s="39" t="s">
        <v>13</v>
      </c>
      <c r="L63" s="39" t="s">
        <v>589</v>
      </c>
      <c r="M63" s="40" t="s">
        <v>105</v>
      </c>
    </row>
    <row r="64" spans="1:13" s="56" customFormat="1" ht="30" x14ac:dyDescent="0.25">
      <c r="A64" s="48">
        <v>2</v>
      </c>
      <c r="B64" s="49" t="s">
        <v>79</v>
      </c>
      <c r="C64" s="49" t="s">
        <v>381</v>
      </c>
      <c r="D64" s="49" t="s">
        <v>509</v>
      </c>
      <c r="E64" s="50">
        <v>5.0999999999999996</v>
      </c>
      <c r="F64" s="51" t="s">
        <v>382</v>
      </c>
      <c r="G64" s="65" t="str">
        <f t="shared" si="2"/>
        <v>B001Mc_MWD+HRGM_Fl_R5.1</v>
      </c>
      <c r="H64" s="52" t="s">
        <v>79</v>
      </c>
      <c r="I64" s="38" t="s">
        <v>541</v>
      </c>
      <c r="J64" s="38" t="s">
        <v>464</v>
      </c>
      <c r="K64" s="39" t="s">
        <v>13</v>
      </c>
      <c r="L64" s="39" t="s">
        <v>589</v>
      </c>
      <c r="M64" s="34" t="s">
        <v>105</v>
      </c>
    </row>
    <row r="65" spans="1:13" s="56" customFormat="1" ht="30" x14ac:dyDescent="0.25">
      <c r="A65" s="48">
        <v>3</v>
      </c>
      <c r="B65" s="49" t="s">
        <v>80</v>
      </c>
      <c r="C65" s="49" t="s">
        <v>383</v>
      </c>
      <c r="D65" s="49" t="s">
        <v>68</v>
      </c>
      <c r="E65" s="50">
        <v>5.0999999999999996</v>
      </c>
      <c r="F65" s="51" t="s">
        <v>384</v>
      </c>
      <c r="G65" s="65" t="str">
        <f t="shared" si="2"/>
        <v>B002Mc_MWD+HRGM+AX_R5.1</v>
      </c>
      <c r="H65" s="52" t="s">
        <v>80</v>
      </c>
      <c r="I65" s="38" t="s">
        <v>542</v>
      </c>
      <c r="J65" s="38" t="s">
        <v>464</v>
      </c>
      <c r="K65" s="39" t="s">
        <v>13</v>
      </c>
      <c r="L65" s="39" t="s">
        <v>589</v>
      </c>
      <c r="M65" s="34" t="s">
        <v>110</v>
      </c>
    </row>
    <row r="66" spans="1:13" s="56" customFormat="1" ht="30" x14ac:dyDescent="0.25">
      <c r="A66" s="48">
        <v>4</v>
      </c>
      <c r="B66" s="49" t="s">
        <v>80</v>
      </c>
      <c r="C66" s="49" t="s">
        <v>385</v>
      </c>
      <c r="D66" s="49" t="s">
        <v>510</v>
      </c>
      <c r="E66" s="50">
        <v>5.0999999999999996</v>
      </c>
      <c r="F66" s="51" t="s">
        <v>386</v>
      </c>
      <c r="G66" s="65" t="str">
        <f t="shared" si="2"/>
        <v>B002Mc_MWD+HRGM+AX_Fl_R5.1</v>
      </c>
      <c r="H66" s="52" t="s">
        <v>80</v>
      </c>
      <c r="I66" s="38" t="s">
        <v>541</v>
      </c>
      <c r="J66" s="38" t="s">
        <v>464</v>
      </c>
      <c r="K66" s="39" t="s">
        <v>13</v>
      </c>
      <c r="L66" s="39" t="s">
        <v>589</v>
      </c>
      <c r="M66" s="34" t="s">
        <v>110</v>
      </c>
    </row>
    <row r="67" spans="1:13" s="56" customFormat="1" ht="30" x14ac:dyDescent="0.25">
      <c r="A67" s="48">
        <v>5</v>
      </c>
      <c r="B67" s="49" t="s">
        <v>81</v>
      </c>
      <c r="C67" s="49" t="s">
        <v>387</v>
      </c>
      <c r="D67" s="49" t="s">
        <v>511</v>
      </c>
      <c r="E67" s="50">
        <v>5.0999999999999996</v>
      </c>
      <c r="F67" s="51" t="s">
        <v>388</v>
      </c>
      <c r="G67" s="65" t="str">
        <f t="shared" si="2"/>
        <v>B003Mc_MWD+HRGM+AX+SAG_R5.1</v>
      </c>
      <c r="H67" s="52" t="s">
        <v>81</v>
      </c>
      <c r="I67" s="38" t="s">
        <v>542</v>
      </c>
      <c r="J67" s="38" t="s">
        <v>464</v>
      </c>
      <c r="K67" s="39" t="s">
        <v>13</v>
      </c>
      <c r="L67" s="39" t="s">
        <v>589</v>
      </c>
      <c r="M67" s="34" t="s">
        <v>570</v>
      </c>
    </row>
    <row r="68" spans="1:13" s="56" customFormat="1" ht="30" x14ac:dyDescent="0.25">
      <c r="A68" s="48">
        <v>6</v>
      </c>
      <c r="B68" s="49" t="s">
        <v>81</v>
      </c>
      <c r="C68" s="49" t="s">
        <v>389</v>
      </c>
      <c r="D68" s="49" t="s">
        <v>512</v>
      </c>
      <c r="E68" s="50">
        <v>5.0999999999999996</v>
      </c>
      <c r="F68" s="51" t="s">
        <v>390</v>
      </c>
      <c r="G68" s="65" t="str">
        <f t="shared" si="2"/>
        <v>B003Mc_MWD+HRGM+AX+SAG_Fl_R5.1</v>
      </c>
      <c r="H68" s="52" t="s">
        <v>81</v>
      </c>
      <c r="I68" s="38" t="s">
        <v>541</v>
      </c>
      <c r="J68" s="38" t="s">
        <v>464</v>
      </c>
      <c r="K68" s="39" t="s">
        <v>13</v>
      </c>
      <c r="L68" s="39" t="s">
        <v>589</v>
      </c>
      <c r="M68" s="34" t="s">
        <v>570</v>
      </c>
    </row>
    <row r="69" spans="1:13" s="56" customFormat="1" ht="30" x14ac:dyDescent="0.25">
      <c r="A69" s="48">
        <v>7</v>
      </c>
      <c r="B69" s="49" t="s">
        <v>82</v>
      </c>
      <c r="C69" s="49" t="s">
        <v>391</v>
      </c>
      <c r="D69" s="49" t="s">
        <v>69</v>
      </c>
      <c r="E69" s="50">
        <v>5.0999999999999996</v>
      </c>
      <c r="F69" s="51" t="s">
        <v>392</v>
      </c>
      <c r="G69" s="65" t="str">
        <f t="shared" si="2"/>
        <v>B004Mc_MWD+HRGM+SAG_R5.1</v>
      </c>
      <c r="H69" s="52" t="s">
        <v>82</v>
      </c>
      <c r="I69" s="38" t="s">
        <v>542</v>
      </c>
      <c r="J69" s="38" t="s">
        <v>464</v>
      </c>
      <c r="K69" s="39" t="s">
        <v>13</v>
      </c>
      <c r="L69" s="39" t="s">
        <v>589</v>
      </c>
      <c r="M69" s="34" t="s">
        <v>467</v>
      </c>
    </row>
    <row r="70" spans="1:13" s="56" customFormat="1" ht="30" x14ac:dyDescent="0.25">
      <c r="A70" s="48">
        <v>8</v>
      </c>
      <c r="B70" s="49" t="s">
        <v>82</v>
      </c>
      <c r="C70" s="49" t="s">
        <v>393</v>
      </c>
      <c r="D70" s="49" t="s">
        <v>513</v>
      </c>
      <c r="E70" s="50">
        <v>5.0999999999999996</v>
      </c>
      <c r="F70" s="51" t="s">
        <v>394</v>
      </c>
      <c r="G70" s="65" t="str">
        <f t="shared" si="2"/>
        <v>B004Mc_MWD+HRGM+SAG_Fl_R5.1</v>
      </c>
      <c r="H70" s="52" t="s">
        <v>82</v>
      </c>
      <c r="I70" s="38" t="s">
        <v>541</v>
      </c>
      <c r="J70" s="38" t="s">
        <v>464</v>
      </c>
      <c r="K70" s="39" t="s">
        <v>13</v>
      </c>
      <c r="L70" s="39" t="s">
        <v>589</v>
      </c>
      <c r="M70" s="34" t="s">
        <v>467</v>
      </c>
    </row>
    <row r="71" spans="1:13" s="56" customFormat="1" ht="45" x14ac:dyDescent="0.25">
      <c r="A71" s="48">
        <v>9</v>
      </c>
      <c r="B71" s="49" t="s">
        <v>83</v>
      </c>
      <c r="C71" s="49" t="s">
        <v>395</v>
      </c>
      <c r="D71" s="49" t="s">
        <v>70</v>
      </c>
      <c r="E71" s="50">
        <v>5.0999999999999996</v>
      </c>
      <c r="F71" s="51" t="s">
        <v>396</v>
      </c>
      <c r="G71" s="65" t="str">
        <f t="shared" si="2"/>
        <v>B005Mc_MWD+HRGM+SAG+MS_R5.1</v>
      </c>
      <c r="H71" s="52" t="s">
        <v>83</v>
      </c>
      <c r="I71" s="38" t="s">
        <v>542</v>
      </c>
      <c r="J71" s="38" t="s">
        <v>464</v>
      </c>
      <c r="K71" s="39" t="s">
        <v>13</v>
      </c>
      <c r="L71" s="39" t="s">
        <v>589</v>
      </c>
      <c r="M71" s="34" t="s">
        <v>572</v>
      </c>
    </row>
    <row r="72" spans="1:13" s="56" customFormat="1" ht="45" x14ac:dyDescent="0.25">
      <c r="A72" s="48">
        <v>10</v>
      </c>
      <c r="B72" s="49" t="s">
        <v>83</v>
      </c>
      <c r="C72" s="49" t="s">
        <v>397</v>
      </c>
      <c r="D72" s="49" t="s">
        <v>514</v>
      </c>
      <c r="E72" s="50">
        <v>5.0999999999999996</v>
      </c>
      <c r="F72" s="51" t="s">
        <v>398</v>
      </c>
      <c r="G72" s="65" t="str">
        <f t="shared" si="2"/>
        <v>B005Mc_MWD+HRGM+SAG+MS_Fl_R5.1</v>
      </c>
      <c r="H72" s="52" t="s">
        <v>83</v>
      </c>
      <c r="I72" s="38" t="s">
        <v>541</v>
      </c>
      <c r="J72" s="38" t="s">
        <v>464</v>
      </c>
      <c r="K72" s="39" t="s">
        <v>13</v>
      </c>
      <c r="L72" s="39" t="s">
        <v>589</v>
      </c>
      <c r="M72" s="34" t="s">
        <v>572</v>
      </c>
    </row>
    <row r="73" spans="1:13" s="56" customFormat="1" ht="15" x14ac:dyDescent="0.25">
      <c r="A73" s="48">
        <v>11</v>
      </c>
      <c r="B73" s="49" t="s">
        <v>84</v>
      </c>
      <c r="C73" s="49" t="s">
        <v>399</v>
      </c>
      <c r="D73" s="49" t="s">
        <v>515</v>
      </c>
      <c r="E73" s="50">
        <v>5.0999999999999996</v>
      </c>
      <c r="F73" s="51" t="s">
        <v>400</v>
      </c>
      <c r="G73" s="65" t="str">
        <f t="shared" si="2"/>
        <v>B006Mc_MWD+LRGM_R5.1</v>
      </c>
      <c r="H73" s="52" t="s">
        <v>84</v>
      </c>
      <c r="I73" s="38" t="s">
        <v>542</v>
      </c>
      <c r="J73" s="38" t="s">
        <v>464</v>
      </c>
      <c r="K73" s="39" t="s">
        <v>13</v>
      </c>
      <c r="L73" s="39" t="s">
        <v>574</v>
      </c>
      <c r="M73" s="40" t="s">
        <v>105</v>
      </c>
    </row>
    <row r="74" spans="1:13" s="56" customFormat="1" ht="30" x14ac:dyDescent="0.25">
      <c r="A74" s="48">
        <v>12</v>
      </c>
      <c r="B74" s="49" t="s">
        <v>84</v>
      </c>
      <c r="C74" s="49" t="s">
        <v>401</v>
      </c>
      <c r="D74" s="49" t="s">
        <v>516</v>
      </c>
      <c r="E74" s="50">
        <v>5.0999999999999996</v>
      </c>
      <c r="F74" s="51" t="s">
        <v>402</v>
      </c>
      <c r="G74" s="65" t="str">
        <f t="shared" si="2"/>
        <v>B006Mc_MWD+LRGM_Fl_R5.1</v>
      </c>
      <c r="H74" s="52" t="s">
        <v>84</v>
      </c>
      <c r="I74" s="38" t="s">
        <v>541</v>
      </c>
      <c r="J74" s="38" t="s">
        <v>464</v>
      </c>
      <c r="K74" s="39" t="s">
        <v>13</v>
      </c>
      <c r="L74" s="39" t="s">
        <v>574</v>
      </c>
      <c r="M74" s="34" t="s">
        <v>105</v>
      </c>
    </row>
    <row r="75" spans="1:13" s="56" customFormat="1" ht="30" x14ac:dyDescent="0.25">
      <c r="A75" s="48">
        <v>13</v>
      </c>
      <c r="B75" s="49" t="s">
        <v>85</v>
      </c>
      <c r="C75" s="49" t="s">
        <v>403</v>
      </c>
      <c r="D75" s="49" t="s">
        <v>517</v>
      </c>
      <c r="E75" s="50">
        <v>5.0999999999999996</v>
      </c>
      <c r="F75" s="51" t="s">
        <v>404</v>
      </c>
      <c r="G75" s="65" t="str">
        <f t="shared" si="2"/>
        <v>B007Mc_MWD+LRGM+AX_R5.1</v>
      </c>
      <c r="H75" s="52" t="s">
        <v>85</v>
      </c>
      <c r="I75" s="38" t="s">
        <v>542</v>
      </c>
      <c r="J75" s="38" t="s">
        <v>464</v>
      </c>
      <c r="K75" s="39" t="s">
        <v>13</v>
      </c>
      <c r="L75" s="39" t="s">
        <v>574</v>
      </c>
      <c r="M75" s="34" t="s">
        <v>110</v>
      </c>
    </row>
    <row r="76" spans="1:13" s="56" customFormat="1" ht="30" x14ac:dyDescent="0.25">
      <c r="A76" s="48">
        <v>14</v>
      </c>
      <c r="B76" s="49" t="s">
        <v>85</v>
      </c>
      <c r="C76" s="49" t="s">
        <v>405</v>
      </c>
      <c r="D76" s="49" t="s">
        <v>518</v>
      </c>
      <c r="E76" s="50">
        <v>5.0999999999999996</v>
      </c>
      <c r="F76" s="51" t="s">
        <v>406</v>
      </c>
      <c r="G76" s="65" t="str">
        <f t="shared" si="2"/>
        <v>B007Mc_MWD+LRGM+AX_Fl_R5.1</v>
      </c>
      <c r="H76" s="52" t="s">
        <v>85</v>
      </c>
      <c r="I76" s="38" t="s">
        <v>541</v>
      </c>
      <c r="J76" s="38" t="s">
        <v>464</v>
      </c>
      <c r="K76" s="39" t="s">
        <v>13</v>
      </c>
      <c r="L76" s="39" t="s">
        <v>574</v>
      </c>
      <c r="M76" s="34" t="s">
        <v>110</v>
      </c>
    </row>
    <row r="77" spans="1:13" s="56" customFormat="1" ht="30" x14ac:dyDescent="0.25">
      <c r="A77" s="48">
        <v>15</v>
      </c>
      <c r="B77" s="49" t="s">
        <v>86</v>
      </c>
      <c r="C77" s="49" t="s">
        <v>407</v>
      </c>
      <c r="D77" s="49" t="s">
        <v>519</v>
      </c>
      <c r="E77" s="50">
        <v>5.0999999999999996</v>
      </c>
      <c r="F77" s="51" t="s">
        <v>408</v>
      </c>
      <c r="G77" s="65" t="str">
        <f t="shared" si="2"/>
        <v>B008Mc_MWD+LRGM+AX+SAG_R5.1</v>
      </c>
      <c r="H77" s="52" t="s">
        <v>86</v>
      </c>
      <c r="I77" s="38" t="s">
        <v>542</v>
      </c>
      <c r="J77" s="38" t="s">
        <v>464</v>
      </c>
      <c r="K77" s="39" t="s">
        <v>13</v>
      </c>
      <c r="L77" s="39" t="s">
        <v>574</v>
      </c>
      <c r="M77" s="34" t="s">
        <v>570</v>
      </c>
    </row>
    <row r="78" spans="1:13" s="56" customFormat="1" ht="30" x14ac:dyDescent="0.25">
      <c r="A78" s="48">
        <v>16</v>
      </c>
      <c r="B78" s="49" t="s">
        <v>86</v>
      </c>
      <c r="C78" s="49" t="s">
        <v>409</v>
      </c>
      <c r="D78" s="49" t="s">
        <v>520</v>
      </c>
      <c r="E78" s="50">
        <v>5.0999999999999996</v>
      </c>
      <c r="F78" s="51" t="s">
        <v>410</v>
      </c>
      <c r="G78" s="65" t="str">
        <f t="shared" si="2"/>
        <v>B008Mc_MWD+LRGM+AX+SAG_Fl_R5.1</v>
      </c>
      <c r="H78" s="52" t="s">
        <v>86</v>
      </c>
      <c r="I78" s="38" t="s">
        <v>541</v>
      </c>
      <c r="J78" s="38" t="s">
        <v>464</v>
      </c>
      <c r="K78" s="39" t="s">
        <v>13</v>
      </c>
      <c r="L78" s="39" t="s">
        <v>574</v>
      </c>
      <c r="M78" s="34" t="s">
        <v>570</v>
      </c>
    </row>
    <row r="79" spans="1:13" s="56" customFormat="1" ht="30" x14ac:dyDescent="0.25">
      <c r="A79" s="48">
        <v>17</v>
      </c>
      <c r="B79" s="49" t="s">
        <v>87</v>
      </c>
      <c r="C79" s="49" t="s">
        <v>411</v>
      </c>
      <c r="D79" s="49" t="s">
        <v>521</v>
      </c>
      <c r="E79" s="50">
        <v>5.0999999999999996</v>
      </c>
      <c r="F79" s="51" t="s">
        <v>412</v>
      </c>
      <c r="G79" s="65" t="str">
        <f t="shared" si="2"/>
        <v>B009Mc_MWD+LRGM+SAG_R5.1</v>
      </c>
      <c r="H79" s="52" t="s">
        <v>87</v>
      </c>
      <c r="I79" s="38" t="s">
        <v>542</v>
      </c>
      <c r="J79" s="38" t="s">
        <v>464</v>
      </c>
      <c r="K79" s="39" t="s">
        <v>13</v>
      </c>
      <c r="L79" s="39" t="s">
        <v>574</v>
      </c>
      <c r="M79" s="34" t="s">
        <v>467</v>
      </c>
    </row>
    <row r="80" spans="1:13" s="56" customFormat="1" ht="30" x14ac:dyDescent="0.25">
      <c r="A80" s="48">
        <v>18</v>
      </c>
      <c r="B80" s="49" t="s">
        <v>87</v>
      </c>
      <c r="C80" s="49" t="s">
        <v>413</v>
      </c>
      <c r="D80" s="49" t="s">
        <v>522</v>
      </c>
      <c r="E80" s="50">
        <v>5.0999999999999996</v>
      </c>
      <c r="F80" s="51" t="s">
        <v>414</v>
      </c>
      <c r="G80" s="65" t="str">
        <f t="shared" si="2"/>
        <v>B009Mc_MWD+LRGM+SAG_Fl_R5.1</v>
      </c>
      <c r="H80" s="52" t="s">
        <v>87</v>
      </c>
      <c r="I80" s="38" t="s">
        <v>541</v>
      </c>
      <c r="J80" s="38" t="s">
        <v>464</v>
      </c>
      <c r="K80" s="39" t="s">
        <v>13</v>
      </c>
      <c r="L80" s="39" t="s">
        <v>574</v>
      </c>
      <c r="M80" s="34" t="s">
        <v>467</v>
      </c>
    </row>
    <row r="81" spans="1:13" s="56" customFormat="1" ht="15" x14ac:dyDescent="0.25">
      <c r="A81" s="48">
        <v>19</v>
      </c>
      <c r="B81" s="49" t="s">
        <v>88</v>
      </c>
      <c r="C81" s="49" t="s">
        <v>415</v>
      </c>
      <c r="D81" s="49" t="s">
        <v>71</v>
      </c>
      <c r="E81" s="50">
        <v>5.0999999999999996</v>
      </c>
      <c r="F81" s="51" t="s">
        <v>9</v>
      </c>
      <c r="G81" s="65" t="str">
        <f t="shared" si="2"/>
        <v>B010Mc_EMS+IFR1+AX+SAG_R5.1</v>
      </c>
      <c r="H81" s="52" t="s">
        <v>88</v>
      </c>
      <c r="I81" s="38" t="s">
        <v>542</v>
      </c>
      <c r="J81" s="38" t="s">
        <v>464</v>
      </c>
      <c r="K81" s="39" t="s">
        <v>14</v>
      </c>
      <c r="L81" s="39" t="s">
        <v>212</v>
      </c>
      <c r="M81" s="34" t="s">
        <v>591</v>
      </c>
    </row>
    <row r="82" spans="1:13" s="56" customFormat="1" ht="15" x14ac:dyDescent="0.25">
      <c r="A82" s="48">
        <v>20</v>
      </c>
      <c r="B82" s="49" t="s">
        <v>88</v>
      </c>
      <c r="C82" s="49" t="s">
        <v>416</v>
      </c>
      <c r="D82" s="49" t="s">
        <v>523</v>
      </c>
      <c r="E82" s="50">
        <v>5.0999999999999996</v>
      </c>
      <c r="F82" s="51" t="s">
        <v>417</v>
      </c>
      <c r="G82" s="65" t="str">
        <f t="shared" si="2"/>
        <v>B010Mc_EMS+IFR1+AX+SAG_Fl_R5.1</v>
      </c>
      <c r="H82" s="52" t="s">
        <v>88</v>
      </c>
      <c r="I82" s="38" t="s">
        <v>541</v>
      </c>
      <c r="J82" s="38" t="s">
        <v>464</v>
      </c>
      <c r="K82" s="39" t="s">
        <v>14</v>
      </c>
      <c r="L82" s="39" t="s">
        <v>212</v>
      </c>
      <c r="M82" s="34" t="s">
        <v>591</v>
      </c>
    </row>
    <row r="83" spans="1:13" s="56" customFormat="1" ht="15" x14ac:dyDescent="0.25">
      <c r="A83" s="48">
        <v>21</v>
      </c>
      <c r="B83" s="49" t="s">
        <v>89</v>
      </c>
      <c r="C83" s="49" t="s">
        <v>418</v>
      </c>
      <c r="D83" s="49" t="s">
        <v>72</v>
      </c>
      <c r="E83" s="50">
        <v>5.0999999999999996</v>
      </c>
      <c r="F83" s="51" t="s">
        <v>10</v>
      </c>
      <c r="G83" s="65" t="str">
        <f t="shared" si="2"/>
        <v>B011Mc_EMS+IFR1+SAG_R5.1</v>
      </c>
      <c r="H83" s="52" t="s">
        <v>89</v>
      </c>
      <c r="I83" s="38" t="s">
        <v>542</v>
      </c>
      <c r="J83" s="38" t="s">
        <v>464</v>
      </c>
      <c r="K83" s="39" t="s">
        <v>14</v>
      </c>
      <c r="L83" s="33" t="s">
        <v>212</v>
      </c>
      <c r="M83" s="55" t="s">
        <v>467</v>
      </c>
    </row>
    <row r="84" spans="1:13" s="56" customFormat="1" ht="15" x14ac:dyDescent="0.25">
      <c r="A84" s="48">
        <v>22</v>
      </c>
      <c r="B84" s="49" t="s">
        <v>89</v>
      </c>
      <c r="C84" s="49" t="s">
        <v>419</v>
      </c>
      <c r="D84" s="49" t="s">
        <v>524</v>
      </c>
      <c r="E84" s="50">
        <v>5.0999999999999996</v>
      </c>
      <c r="F84" s="51" t="s">
        <v>420</v>
      </c>
      <c r="G84" s="65" t="str">
        <f t="shared" si="2"/>
        <v>B011Mc_EMS+IFR1+SAG_Fl_R5.1</v>
      </c>
      <c r="H84" s="52" t="s">
        <v>89</v>
      </c>
      <c r="I84" s="38" t="s">
        <v>541</v>
      </c>
      <c r="J84" s="38" t="s">
        <v>464</v>
      </c>
      <c r="K84" s="39" t="s">
        <v>14</v>
      </c>
      <c r="L84" s="33" t="s">
        <v>212</v>
      </c>
      <c r="M84" s="55" t="s">
        <v>467</v>
      </c>
    </row>
    <row r="85" spans="1:13" s="56" customFormat="1" ht="30" x14ac:dyDescent="0.25">
      <c r="A85" s="48">
        <v>23</v>
      </c>
      <c r="B85" s="49" t="s">
        <v>90</v>
      </c>
      <c r="C85" s="49" t="s">
        <v>421</v>
      </c>
      <c r="D85" s="49" t="s">
        <v>73</v>
      </c>
      <c r="E85" s="50">
        <v>5.0999999999999996</v>
      </c>
      <c r="F85" s="51" t="s">
        <v>422</v>
      </c>
      <c r="G85" s="65" t="str">
        <f t="shared" si="2"/>
        <v>B012Mc_EMS+IFR1+SAG+MS_R5.1</v>
      </c>
      <c r="H85" s="52" t="s">
        <v>90</v>
      </c>
      <c r="I85" s="38" t="s">
        <v>542</v>
      </c>
      <c r="J85" s="38" t="s">
        <v>464</v>
      </c>
      <c r="K85" s="39" t="s">
        <v>14</v>
      </c>
      <c r="L85" s="33" t="s">
        <v>212</v>
      </c>
      <c r="M85" s="55" t="s">
        <v>572</v>
      </c>
    </row>
    <row r="86" spans="1:13" s="56" customFormat="1" ht="30" x14ac:dyDescent="0.25">
      <c r="A86" s="48">
        <v>24</v>
      </c>
      <c r="B86" s="49" t="s">
        <v>90</v>
      </c>
      <c r="C86" s="49" t="s">
        <v>423</v>
      </c>
      <c r="D86" s="49" t="s">
        <v>525</v>
      </c>
      <c r="E86" s="50">
        <v>5.0999999999999996</v>
      </c>
      <c r="F86" s="51" t="s">
        <v>424</v>
      </c>
      <c r="G86" s="65" t="str">
        <f t="shared" si="2"/>
        <v>B012Mc_EMS+IFR1+SAG+MS_Fl_R5.1</v>
      </c>
      <c r="H86" s="52" t="s">
        <v>90</v>
      </c>
      <c r="I86" s="38" t="s">
        <v>541</v>
      </c>
      <c r="J86" s="38" t="s">
        <v>464</v>
      </c>
      <c r="K86" s="39" t="s">
        <v>14</v>
      </c>
      <c r="L86" s="33" t="s">
        <v>212</v>
      </c>
      <c r="M86" s="55" t="s">
        <v>572</v>
      </c>
    </row>
    <row r="87" spans="1:13" s="56" customFormat="1" ht="30" x14ac:dyDescent="0.25">
      <c r="A87" s="48">
        <v>25</v>
      </c>
      <c r="B87" s="49" t="s">
        <v>91</v>
      </c>
      <c r="C87" s="49" t="s">
        <v>425</v>
      </c>
      <c r="D87" s="49" t="s">
        <v>74</v>
      </c>
      <c r="E87" s="50">
        <v>5.0999999999999996</v>
      </c>
      <c r="F87" s="51" t="s">
        <v>426</v>
      </c>
      <c r="G87" s="65" t="str">
        <f t="shared" si="2"/>
        <v>B013Mc_EMS+HRGM_R5.1</v>
      </c>
      <c r="H87" s="52" t="s">
        <v>91</v>
      </c>
      <c r="I87" s="38" t="s">
        <v>542</v>
      </c>
      <c r="J87" s="38" t="s">
        <v>464</v>
      </c>
      <c r="K87" s="39" t="s">
        <v>14</v>
      </c>
      <c r="L87" s="33" t="s">
        <v>589</v>
      </c>
      <c r="M87" s="55" t="s">
        <v>105</v>
      </c>
    </row>
    <row r="88" spans="1:13" s="56" customFormat="1" ht="30" x14ac:dyDescent="0.25">
      <c r="A88" s="48">
        <v>26</v>
      </c>
      <c r="B88" s="49" t="s">
        <v>91</v>
      </c>
      <c r="C88" s="49" t="s">
        <v>427</v>
      </c>
      <c r="D88" s="49" t="s">
        <v>526</v>
      </c>
      <c r="E88" s="50">
        <v>5.0999999999999996</v>
      </c>
      <c r="F88" s="51" t="s">
        <v>428</v>
      </c>
      <c r="G88" s="65" t="str">
        <f t="shared" si="2"/>
        <v>B013Mc_EMS+HRGM_Fl_R5.1</v>
      </c>
      <c r="H88" s="52" t="s">
        <v>91</v>
      </c>
      <c r="I88" s="38" t="s">
        <v>541</v>
      </c>
      <c r="J88" s="38" t="s">
        <v>464</v>
      </c>
      <c r="K88" s="39" t="s">
        <v>14</v>
      </c>
      <c r="L88" s="33" t="s">
        <v>589</v>
      </c>
      <c r="M88" s="55" t="s">
        <v>105</v>
      </c>
    </row>
    <row r="89" spans="1:13" s="56" customFormat="1" ht="30" x14ac:dyDescent="0.25">
      <c r="A89" s="48">
        <v>27</v>
      </c>
      <c r="B89" s="49" t="s">
        <v>92</v>
      </c>
      <c r="C89" s="49" t="s">
        <v>429</v>
      </c>
      <c r="D89" s="49" t="s">
        <v>75</v>
      </c>
      <c r="E89" s="50">
        <v>5.0999999999999996</v>
      </c>
      <c r="F89" s="51" t="s">
        <v>430</v>
      </c>
      <c r="G89" s="65" t="str">
        <f t="shared" si="2"/>
        <v>B014Mc_EMS+HRGM+AX_R5.1</v>
      </c>
      <c r="H89" s="52" t="s">
        <v>92</v>
      </c>
      <c r="I89" s="38" t="s">
        <v>542</v>
      </c>
      <c r="J89" s="38" t="s">
        <v>464</v>
      </c>
      <c r="K89" s="39" t="s">
        <v>14</v>
      </c>
      <c r="L89" s="33" t="s">
        <v>589</v>
      </c>
      <c r="M89" s="55" t="s">
        <v>110</v>
      </c>
    </row>
    <row r="90" spans="1:13" s="56" customFormat="1" ht="30" x14ac:dyDescent="0.25">
      <c r="A90" s="48">
        <v>28</v>
      </c>
      <c r="B90" s="49" t="s">
        <v>92</v>
      </c>
      <c r="C90" s="49" t="s">
        <v>431</v>
      </c>
      <c r="D90" s="49" t="s">
        <v>527</v>
      </c>
      <c r="E90" s="50">
        <v>5.0999999999999996</v>
      </c>
      <c r="F90" s="51" t="s">
        <v>432</v>
      </c>
      <c r="G90" s="65" t="str">
        <f t="shared" si="2"/>
        <v>B014Mc_EMS+HRGM+AX_Fl_R5.1</v>
      </c>
      <c r="H90" s="52" t="s">
        <v>92</v>
      </c>
      <c r="I90" s="38" t="s">
        <v>541</v>
      </c>
      <c r="J90" s="38" t="s">
        <v>464</v>
      </c>
      <c r="K90" s="39" t="s">
        <v>14</v>
      </c>
      <c r="L90" s="33" t="s">
        <v>589</v>
      </c>
      <c r="M90" s="55" t="s">
        <v>110</v>
      </c>
    </row>
    <row r="91" spans="1:13" s="56" customFormat="1" ht="30" x14ac:dyDescent="0.25">
      <c r="A91" s="48">
        <v>29</v>
      </c>
      <c r="B91" s="49" t="s">
        <v>93</v>
      </c>
      <c r="C91" s="49" t="s">
        <v>433</v>
      </c>
      <c r="D91" s="49" t="s">
        <v>528</v>
      </c>
      <c r="E91" s="50">
        <v>5.0999999999999996</v>
      </c>
      <c r="F91" s="51" t="s">
        <v>434</v>
      </c>
      <c r="G91" s="65" t="str">
        <f t="shared" si="2"/>
        <v>B015Mc_EMS+HRGM+AX+SAG_R5.1</v>
      </c>
      <c r="H91" s="52" t="s">
        <v>93</v>
      </c>
      <c r="I91" s="38" t="s">
        <v>542</v>
      </c>
      <c r="J91" s="38" t="s">
        <v>464</v>
      </c>
      <c r="K91" s="39" t="s">
        <v>14</v>
      </c>
      <c r="L91" s="33" t="s">
        <v>589</v>
      </c>
      <c r="M91" s="34" t="s">
        <v>570</v>
      </c>
    </row>
    <row r="92" spans="1:13" s="56" customFormat="1" ht="30" x14ac:dyDescent="0.25">
      <c r="A92" s="48">
        <v>30</v>
      </c>
      <c r="B92" s="49" t="s">
        <v>93</v>
      </c>
      <c r="C92" s="49" t="s">
        <v>435</v>
      </c>
      <c r="D92" s="49" t="s">
        <v>529</v>
      </c>
      <c r="E92" s="50">
        <v>5.0999999999999996</v>
      </c>
      <c r="F92" s="51" t="s">
        <v>436</v>
      </c>
      <c r="G92" s="65" t="str">
        <f t="shared" si="2"/>
        <v>B015Mc_EMS+HRGM+AX+SAG_Fl_R5.1</v>
      </c>
      <c r="H92" s="52" t="s">
        <v>93</v>
      </c>
      <c r="I92" s="38" t="s">
        <v>541</v>
      </c>
      <c r="J92" s="38" t="s">
        <v>464</v>
      </c>
      <c r="K92" s="39" t="s">
        <v>14</v>
      </c>
      <c r="L92" s="33" t="s">
        <v>589</v>
      </c>
      <c r="M92" s="34" t="s">
        <v>570</v>
      </c>
    </row>
    <row r="93" spans="1:13" s="56" customFormat="1" ht="30" x14ac:dyDescent="0.25">
      <c r="A93" s="48">
        <v>31</v>
      </c>
      <c r="B93" s="49" t="s">
        <v>94</v>
      </c>
      <c r="C93" s="49" t="s">
        <v>437</v>
      </c>
      <c r="D93" s="49" t="s">
        <v>76</v>
      </c>
      <c r="E93" s="50">
        <v>5.0999999999999996</v>
      </c>
      <c r="F93" s="51" t="s">
        <v>438</v>
      </c>
      <c r="G93" s="65" t="str">
        <f t="shared" si="2"/>
        <v>B016Mc_EMS+HRGM+SAG_R5.1</v>
      </c>
      <c r="H93" s="52" t="s">
        <v>94</v>
      </c>
      <c r="I93" s="38" t="s">
        <v>542</v>
      </c>
      <c r="J93" s="38" t="s">
        <v>464</v>
      </c>
      <c r="K93" s="39" t="s">
        <v>14</v>
      </c>
      <c r="L93" s="33" t="s">
        <v>589</v>
      </c>
      <c r="M93" s="55" t="s">
        <v>467</v>
      </c>
    </row>
    <row r="94" spans="1:13" s="56" customFormat="1" ht="30" x14ac:dyDescent="0.25">
      <c r="A94" s="48">
        <v>32</v>
      </c>
      <c r="B94" s="49" t="s">
        <v>94</v>
      </c>
      <c r="C94" s="49" t="s">
        <v>439</v>
      </c>
      <c r="D94" s="49" t="s">
        <v>530</v>
      </c>
      <c r="E94" s="50">
        <v>5.0999999999999996</v>
      </c>
      <c r="F94" s="51" t="s">
        <v>440</v>
      </c>
      <c r="G94" s="65" t="str">
        <f t="shared" si="2"/>
        <v>B016Mc_EMS+HRGM+SAG_Fl_R5.1</v>
      </c>
      <c r="H94" s="52" t="s">
        <v>94</v>
      </c>
      <c r="I94" s="38" t="s">
        <v>541</v>
      </c>
      <c r="J94" s="38" t="s">
        <v>464</v>
      </c>
      <c r="K94" s="39" t="s">
        <v>14</v>
      </c>
      <c r="L94" s="33" t="s">
        <v>589</v>
      </c>
      <c r="M94" s="55" t="s">
        <v>467</v>
      </c>
    </row>
    <row r="95" spans="1:13" s="56" customFormat="1" ht="15" x14ac:dyDescent="0.25">
      <c r="A95" s="48">
        <v>33</v>
      </c>
      <c r="B95" s="49" t="s">
        <v>95</v>
      </c>
      <c r="C95" s="49" t="s">
        <v>441</v>
      </c>
      <c r="D95" s="49" t="s">
        <v>531</v>
      </c>
      <c r="E95" s="50">
        <v>5.0999999999999996</v>
      </c>
      <c r="F95" s="51" t="s">
        <v>442</v>
      </c>
      <c r="G95" s="65" t="str">
        <f t="shared" si="2"/>
        <v>B017Mc_EMS+LRGM_R5.1</v>
      </c>
      <c r="H95" s="52" t="s">
        <v>95</v>
      </c>
      <c r="I95" s="38" t="s">
        <v>542</v>
      </c>
      <c r="J95" s="38" t="s">
        <v>464</v>
      </c>
      <c r="K95" s="39" t="s">
        <v>14</v>
      </c>
      <c r="L95" s="33" t="s">
        <v>574</v>
      </c>
      <c r="M95" s="55" t="s">
        <v>105</v>
      </c>
    </row>
    <row r="96" spans="1:13" s="56" customFormat="1" ht="30" x14ac:dyDescent="0.25">
      <c r="A96" s="48">
        <v>34</v>
      </c>
      <c r="B96" s="49" t="s">
        <v>95</v>
      </c>
      <c r="C96" s="49" t="s">
        <v>443</v>
      </c>
      <c r="D96" s="49" t="s">
        <v>532</v>
      </c>
      <c r="E96" s="50">
        <v>5.0999999999999996</v>
      </c>
      <c r="F96" s="51" t="s">
        <v>444</v>
      </c>
      <c r="G96" s="65" t="str">
        <f t="shared" si="2"/>
        <v>B017Mc_EMS+LRGM_Fl_R5.1</v>
      </c>
      <c r="H96" s="52" t="s">
        <v>95</v>
      </c>
      <c r="I96" s="38" t="s">
        <v>541</v>
      </c>
      <c r="J96" s="38" t="s">
        <v>464</v>
      </c>
      <c r="K96" s="39" t="s">
        <v>14</v>
      </c>
      <c r="L96" s="33" t="s">
        <v>574</v>
      </c>
      <c r="M96" s="55" t="s">
        <v>105</v>
      </c>
    </row>
    <row r="97" spans="1:13" s="56" customFormat="1" ht="30" x14ac:dyDescent="0.25">
      <c r="A97" s="48">
        <v>35</v>
      </c>
      <c r="B97" s="49" t="s">
        <v>445</v>
      </c>
      <c r="C97" s="49" t="s">
        <v>446</v>
      </c>
      <c r="D97" s="49" t="s">
        <v>97</v>
      </c>
      <c r="E97" s="50">
        <v>5.0999999999999996</v>
      </c>
      <c r="F97" s="51" t="s">
        <v>447</v>
      </c>
      <c r="G97" s="65" t="str">
        <f t="shared" si="2"/>
        <v>B018Md_EMS+LRGM+AX_R5.1</v>
      </c>
      <c r="H97" s="52" t="s">
        <v>445</v>
      </c>
      <c r="I97" s="32" t="s">
        <v>542</v>
      </c>
      <c r="J97" s="38" t="s">
        <v>464</v>
      </c>
      <c r="K97" s="39" t="s">
        <v>14</v>
      </c>
      <c r="L97" s="33" t="s">
        <v>574</v>
      </c>
      <c r="M97" s="55" t="s">
        <v>110</v>
      </c>
    </row>
    <row r="98" spans="1:13" s="56" customFormat="1" ht="30" x14ac:dyDescent="0.25">
      <c r="A98" s="48">
        <v>36</v>
      </c>
      <c r="B98" s="49" t="s">
        <v>445</v>
      </c>
      <c r="C98" s="49" t="s">
        <v>448</v>
      </c>
      <c r="D98" s="49" t="s">
        <v>533</v>
      </c>
      <c r="E98" s="50">
        <v>5.0999999999999996</v>
      </c>
      <c r="F98" s="51" t="s">
        <v>449</v>
      </c>
      <c r="G98" s="65" t="str">
        <f t="shared" si="2"/>
        <v>B018Md_EMS+LRGM+AX_Fl_R5.1</v>
      </c>
      <c r="H98" s="52" t="s">
        <v>445</v>
      </c>
      <c r="I98" s="38" t="s">
        <v>541</v>
      </c>
      <c r="J98" s="38" t="s">
        <v>464</v>
      </c>
      <c r="K98" s="39" t="s">
        <v>14</v>
      </c>
      <c r="L98" s="33" t="s">
        <v>574</v>
      </c>
      <c r="M98" s="55" t="s">
        <v>110</v>
      </c>
    </row>
    <row r="99" spans="1:13" s="56" customFormat="1" ht="30" x14ac:dyDescent="0.25">
      <c r="A99" s="48">
        <v>37</v>
      </c>
      <c r="B99" s="49" t="s">
        <v>450</v>
      </c>
      <c r="C99" s="49" t="s">
        <v>451</v>
      </c>
      <c r="D99" s="49" t="s">
        <v>98</v>
      </c>
      <c r="E99" s="50">
        <v>5.0999999999999996</v>
      </c>
      <c r="F99" s="51" t="s">
        <v>452</v>
      </c>
      <c r="G99" s="65" t="str">
        <f t="shared" si="2"/>
        <v>B019Md_EMS+LRGM+AX+SAG_R5.1</v>
      </c>
      <c r="H99" s="52" t="s">
        <v>450</v>
      </c>
      <c r="I99" s="38" t="s">
        <v>542</v>
      </c>
      <c r="J99" s="38" t="s">
        <v>464</v>
      </c>
      <c r="K99" s="39" t="s">
        <v>14</v>
      </c>
      <c r="L99" s="33" t="s">
        <v>574</v>
      </c>
      <c r="M99" s="34" t="s">
        <v>570</v>
      </c>
    </row>
    <row r="100" spans="1:13" s="56" customFormat="1" ht="30" x14ac:dyDescent="0.25">
      <c r="A100" s="48">
        <v>38</v>
      </c>
      <c r="B100" s="49" t="s">
        <v>450</v>
      </c>
      <c r="C100" s="49" t="s">
        <v>453</v>
      </c>
      <c r="D100" s="49" t="s">
        <v>534</v>
      </c>
      <c r="E100" s="50">
        <v>5.0999999999999996</v>
      </c>
      <c r="F100" s="51" t="s">
        <v>454</v>
      </c>
      <c r="G100" s="65" t="str">
        <f t="shared" si="2"/>
        <v>B019Md_EMS+LRGM+AX+SAG_Fl_R5.1</v>
      </c>
      <c r="H100" s="52" t="s">
        <v>450</v>
      </c>
      <c r="I100" s="38" t="s">
        <v>541</v>
      </c>
      <c r="J100" s="38" t="s">
        <v>464</v>
      </c>
      <c r="K100" s="39" t="s">
        <v>14</v>
      </c>
      <c r="L100" s="33" t="s">
        <v>574</v>
      </c>
      <c r="M100" s="34" t="s">
        <v>570</v>
      </c>
    </row>
    <row r="101" spans="1:13" s="56" customFormat="1" ht="30" x14ac:dyDescent="0.25">
      <c r="A101" s="48">
        <v>39</v>
      </c>
      <c r="B101" s="49" t="s">
        <v>96</v>
      </c>
      <c r="C101" s="49" t="s">
        <v>455</v>
      </c>
      <c r="D101" s="49" t="s">
        <v>535</v>
      </c>
      <c r="E101" s="50">
        <v>5.0999999999999996</v>
      </c>
      <c r="F101" s="51" t="s">
        <v>456</v>
      </c>
      <c r="G101" s="65" t="str">
        <f t="shared" si="2"/>
        <v>B020Mc_EMS+LRGM+SAG_R5.1</v>
      </c>
      <c r="H101" s="52" t="s">
        <v>96</v>
      </c>
      <c r="I101" s="32" t="s">
        <v>542</v>
      </c>
      <c r="J101" s="38" t="s">
        <v>464</v>
      </c>
      <c r="K101" s="39" t="s">
        <v>14</v>
      </c>
      <c r="L101" s="33" t="s">
        <v>574</v>
      </c>
      <c r="M101" s="55" t="s">
        <v>467</v>
      </c>
    </row>
    <row r="102" spans="1:13" s="56" customFormat="1" ht="30" x14ac:dyDescent="0.25">
      <c r="A102" s="48">
        <v>40</v>
      </c>
      <c r="B102" s="49" t="s">
        <v>96</v>
      </c>
      <c r="C102" s="49" t="s">
        <v>457</v>
      </c>
      <c r="D102" s="49" t="s">
        <v>536</v>
      </c>
      <c r="E102" s="50">
        <v>5.0999999999999996</v>
      </c>
      <c r="F102" s="51" t="s">
        <v>458</v>
      </c>
      <c r="G102" s="65" t="str">
        <f t="shared" si="2"/>
        <v>B020Mc_EMS+LRGM+SAG_Fl_R5.1</v>
      </c>
      <c r="H102" s="52" t="s">
        <v>96</v>
      </c>
      <c r="I102" s="38" t="s">
        <v>541</v>
      </c>
      <c r="J102" s="38" t="s">
        <v>464</v>
      </c>
      <c r="K102" s="39" t="s">
        <v>14</v>
      </c>
      <c r="L102" s="33" t="s">
        <v>574</v>
      </c>
      <c r="M102" s="55" t="s">
        <v>467</v>
      </c>
    </row>
    <row r="103" spans="1:13" s="56" customFormat="1" ht="15" x14ac:dyDescent="0.25">
      <c r="A103" s="48">
        <v>41</v>
      </c>
      <c r="B103" s="49" t="s">
        <v>459</v>
      </c>
      <c r="C103" s="49" t="s">
        <v>18</v>
      </c>
      <c r="D103" s="49" t="s">
        <v>77</v>
      </c>
      <c r="E103" s="50">
        <v>1</v>
      </c>
      <c r="F103" s="51" t="s">
        <v>11</v>
      </c>
      <c r="G103" s="65" t="str">
        <f t="shared" si="2"/>
        <v>B021Ga_FINDS_R1</v>
      </c>
      <c r="H103" s="52" t="s">
        <v>459</v>
      </c>
      <c r="I103" s="38" t="s">
        <v>542</v>
      </c>
      <c r="J103" s="53" t="s">
        <v>576</v>
      </c>
      <c r="K103" s="54" t="s">
        <v>592</v>
      </c>
      <c r="L103" s="54" t="s">
        <v>593</v>
      </c>
      <c r="M103" s="55" t="s">
        <v>105</v>
      </c>
    </row>
    <row r="104" spans="1:13" s="56" customFormat="1" ht="45.75" thickBot="1" x14ac:dyDescent="0.3">
      <c r="A104" s="57">
        <v>42</v>
      </c>
      <c r="B104" s="58" t="s">
        <v>460</v>
      </c>
      <c r="C104" s="58" t="s">
        <v>461</v>
      </c>
      <c r="D104" s="58" t="s">
        <v>78</v>
      </c>
      <c r="E104" s="59">
        <v>1</v>
      </c>
      <c r="F104" s="60" t="s">
        <v>12</v>
      </c>
      <c r="G104" s="66" t="str">
        <f t="shared" si="2"/>
        <v>B022Ua_BLIND+TREND_R1</v>
      </c>
      <c r="H104" s="61" t="s">
        <v>460</v>
      </c>
      <c r="I104" s="38" t="s">
        <v>542</v>
      </c>
      <c r="J104" s="62" t="s">
        <v>582</v>
      </c>
      <c r="K104" s="63" t="s">
        <v>583</v>
      </c>
      <c r="L104" s="35" t="s">
        <v>590</v>
      </c>
      <c r="M104" s="64" t="s">
        <v>105</v>
      </c>
    </row>
  </sheetData>
  <mergeCells count="1">
    <mergeCell ref="A1:M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abSelected="1" topLeftCell="A19" zoomScale="145" zoomScaleNormal="145" workbookViewId="0">
      <selection activeCell="E23" sqref="E23:G23"/>
    </sheetView>
  </sheetViews>
  <sheetFormatPr defaultRowHeight="13.5" customHeight="1" x14ac:dyDescent="0.25"/>
  <cols>
    <col min="1" max="1" width="20.140625" customWidth="1"/>
    <col min="2" max="2" width="22" customWidth="1"/>
    <col min="3" max="3" width="26" customWidth="1"/>
    <col min="5" max="5" width="10.7109375" customWidth="1"/>
    <col min="6" max="6" width="11" customWidth="1"/>
    <col min="7" max="7" width="30" customWidth="1"/>
  </cols>
  <sheetData>
    <row r="1" spans="1:7" ht="13.5" customHeight="1" x14ac:dyDescent="0.25">
      <c r="A1" s="75" t="s">
        <v>598</v>
      </c>
      <c r="B1" s="76"/>
      <c r="C1" s="77"/>
      <c r="E1" s="75" t="s">
        <v>599</v>
      </c>
      <c r="F1" s="76"/>
      <c r="G1" s="77"/>
    </row>
    <row r="2" spans="1:7" ht="13.5" customHeight="1" x14ac:dyDescent="0.25">
      <c r="A2" s="2" t="s">
        <v>100</v>
      </c>
      <c r="B2" s="2" t="s">
        <v>101</v>
      </c>
      <c r="C2" s="2" t="s">
        <v>102</v>
      </c>
      <c r="E2" s="3" t="s">
        <v>100</v>
      </c>
      <c r="F2" s="4" t="s">
        <v>101</v>
      </c>
      <c r="G2" s="5" t="s">
        <v>102</v>
      </c>
    </row>
    <row r="3" spans="1:7" ht="13.5" customHeight="1" x14ac:dyDescent="0.25">
      <c r="A3" s="6" t="s">
        <v>103</v>
      </c>
      <c r="B3" s="6" t="s">
        <v>104</v>
      </c>
      <c r="C3" s="6" t="s">
        <v>105</v>
      </c>
      <c r="E3" s="7" t="s">
        <v>103</v>
      </c>
      <c r="F3" s="8" t="s">
        <v>106</v>
      </c>
      <c r="G3" s="9" t="s">
        <v>107</v>
      </c>
    </row>
    <row r="4" spans="1:7" ht="13.5" customHeight="1" x14ac:dyDescent="0.25">
      <c r="A4" s="6" t="s">
        <v>108</v>
      </c>
      <c r="B4" s="6" t="s">
        <v>109</v>
      </c>
      <c r="C4" s="6" t="s">
        <v>110</v>
      </c>
      <c r="E4" s="7" t="s">
        <v>108</v>
      </c>
      <c r="F4" s="8" t="s">
        <v>111</v>
      </c>
      <c r="G4" s="9" t="s">
        <v>112</v>
      </c>
    </row>
    <row r="5" spans="1:7" ht="13.5" customHeight="1" x14ac:dyDescent="0.25">
      <c r="A5" s="6" t="s">
        <v>113</v>
      </c>
      <c r="B5" s="6" t="s">
        <v>114</v>
      </c>
      <c r="C5" s="6" t="s">
        <v>115</v>
      </c>
      <c r="E5" s="7" t="s">
        <v>113</v>
      </c>
      <c r="F5" s="8" t="s">
        <v>116</v>
      </c>
      <c r="G5" s="9" t="s">
        <v>117</v>
      </c>
    </row>
    <row r="6" spans="1:7" ht="13.5" customHeight="1" thickBot="1" x14ac:dyDescent="0.3">
      <c r="A6" s="6" t="s">
        <v>118</v>
      </c>
      <c r="B6" s="6" t="s">
        <v>119</v>
      </c>
      <c r="C6" s="6" t="s">
        <v>120</v>
      </c>
      <c r="E6" s="10" t="s">
        <v>118</v>
      </c>
      <c r="F6" s="11" t="s">
        <v>121</v>
      </c>
      <c r="G6" s="12" t="s">
        <v>122</v>
      </c>
    </row>
    <row r="7" spans="1:7" ht="13.5" customHeight="1" x14ac:dyDescent="0.25">
      <c r="A7" s="6" t="s">
        <v>123</v>
      </c>
      <c r="B7" s="6" t="s">
        <v>124</v>
      </c>
      <c r="C7" s="6" t="s">
        <v>125</v>
      </c>
    </row>
    <row r="8" spans="1:7" ht="13.5" customHeight="1" thickBot="1" x14ac:dyDescent="0.3">
      <c r="A8" s="6" t="s">
        <v>126</v>
      </c>
      <c r="B8" s="6" t="s">
        <v>124</v>
      </c>
      <c r="C8" s="6" t="s">
        <v>127</v>
      </c>
    </row>
    <row r="9" spans="1:7" ht="13.5" customHeight="1" x14ac:dyDescent="0.25">
      <c r="A9" s="6" t="s">
        <v>128</v>
      </c>
      <c r="B9" s="6" t="s">
        <v>129</v>
      </c>
      <c r="C9" s="6" t="s">
        <v>130</v>
      </c>
      <c r="E9" s="75" t="s">
        <v>600</v>
      </c>
      <c r="F9" s="76"/>
      <c r="G9" s="77"/>
    </row>
    <row r="10" spans="1:7" ht="13.5" customHeight="1" x14ac:dyDescent="0.25">
      <c r="A10" s="6" t="s">
        <v>131</v>
      </c>
      <c r="B10" s="6" t="s">
        <v>132</v>
      </c>
      <c r="C10" s="6" t="s">
        <v>133</v>
      </c>
      <c r="E10" s="2" t="s">
        <v>100</v>
      </c>
      <c r="F10" s="2" t="s">
        <v>101</v>
      </c>
      <c r="G10" s="2" t="s">
        <v>102</v>
      </c>
    </row>
    <row r="11" spans="1:7" ht="13.5" customHeight="1" x14ac:dyDescent="0.25">
      <c r="A11" s="6" t="s">
        <v>134</v>
      </c>
      <c r="B11" s="6" t="s">
        <v>135</v>
      </c>
      <c r="C11" s="6" t="s">
        <v>136</v>
      </c>
      <c r="E11" s="6" t="s">
        <v>103</v>
      </c>
      <c r="F11" s="6" t="s">
        <v>17</v>
      </c>
      <c r="G11" s="6" t="s">
        <v>137</v>
      </c>
    </row>
    <row r="12" spans="1:7" ht="13.5" customHeight="1" x14ac:dyDescent="0.25">
      <c r="A12" s="6" t="s">
        <v>138</v>
      </c>
      <c r="B12" s="6" t="s">
        <v>139</v>
      </c>
      <c r="C12" s="6" t="s">
        <v>140</v>
      </c>
      <c r="E12" s="6" t="s">
        <v>108</v>
      </c>
      <c r="F12" s="6" t="s">
        <v>141</v>
      </c>
      <c r="G12" s="6" t="s">
        <v>142</v>
      </c>
    </row>
    <row r="13" spans="1:7" ht="13.5" customHeight="1" x14ac:dyDescent="0.25">
      <c r="A13" s="6" t="s">
        <v>143</v>
      </c>
      <c r="B13" s="6" t="s">
        <v>144</v>
      </c>
      <c r="C13" s="6" t="s">
        <v>145</v>
      </c>
      <c r="E13" s="6" t="s">
        <v>113</v>
      </c>
      <c r="F13" s="6" t="s">
        <v>146</v>
      </c>
      <c r="G13" s="6" t="s">
        <v>147</v>
      </c>
    </row>
    <row r="14" spans="1:7" ht="13.5" customHeight="1" x14ac:dyDescent="0.25">
      <c r="A14" s="6" t="s">
        <v>148</v>
      </c>
      <c r="B14" s="6" t="s">
        <v>149</v>
      </c>
      <c r="C14" s="6" t="s">
        <v>150</v>
      </c>
      <c r="E14" s="6" t="s">
        <v>118</v>
      </c>
      <c r="F14" s="6" t="s">
        <v>151</v>
      </c>
      <c r="G14" s="6" t="s">
        <v>152</v>
      </c>
    </row>
    <row r="15" spans="1:7" ht="13.5" customHeight="1" x14ac:dyDescent="0.25">
      <c r="A15" s="6" t="s">
        <v>153</v>
      </c>
      <c r="B15" s="6" t="s">
        <v>154</v>
      </c>
      <c r="C15" s="6" t="s">
        <v>155</v>
      </c>
      <c r="E15" s="6" t="s">
        <v>123</v>
      </c>
      <c r="F15" s="6" t="s">
        <v>156</v>
      </c>
      <c r="G15" s="6" t="s">
        <v>157</v>
      </c>
    </row>
    <row r="16" spans="1:7" ht="13.5" customHeight="1" x14ac:dyDescent="0.25">
      <c r="A16" s="6" t="s">
        <v>158</v>
      </c>
      <c r="B16" s="6" t="s">
        <v>159</v>
      </c>
      <c r="C16" s="6" t="s">
        <v>160</v>
      </c>
      <c r="E16" s="6" t="s">
        <v>126</v>
      </c>
      <c r="F16" s="6" t="s">
        <v>161</v>
      </c>
      <c r="G16" s="6" t="s">
        <v>162</v>
      </c>
    </row>
    <row r="17" spans="1:7" ht="13.5" customHeight="1" x14ac:dyDescent="0.25">
      <c r="E17" s="6" t="s">
        <v>128</v>
      </c>
      <c r="F17" s="6" t="s">
        <v>163</v>
      </c>
      <c r="G17" s="6" t="s">
        <v>164</v>
      </c>
    </row>
    <row r="18" spans="1:7" ht="13.5" customHeight="1" thickBot="1" x14ac:dyDescent="0.3">
      <c r="E18" s="6" t="s">
        <v>131</v>
      </c>
      <c r="F18" s="6" t="s">
        <v>165</v>
      </c>
      <c r="G18" s="6" t="s">
        <v>166</v>
      </c>
    </row>
    <row r="19" spans="1:7" ht="13.5" customHeight="1" x14ac:dyDescent="0.25">
      <c r="A19" s="75" t="s">
        <v>597</v>
      </c>
      <c r="B19" s="76"/>
      <c r="C19" s="77"/>
      <c r="E19" s="6" t="s">
        <v>134</v>
      </c>
      <c r="F19" s="6" t="s">
        <v>167</v>
      </c>
      <c r="G19" s="6" t="s">
        <v>168</v>
      </c>
    </row>
    <row r="20" spans="1:7" ht="13.5" customHeight="1" x14ac:dyDescent="0.25">
      <c r="A20" s="2" t="s">
        <v>100</v>
      </c>
      <c r="B20" s="2" t="s">
        <v>101</v>
      </c>
      <c r="C20" s="2" t="s">
        <v>102</v>
      </c>
      <c r="E20" s="6" t="s">
        <v>138</v>
      </c>
      <c r="F20" s="6" t="s">
        <v>169</v>
      </c>
      <c r="G20" s="6" t="s">
        <v>170</v>
      </c>
    </row>
    <row r="21" spans="1:7" ht="13.5" customHeight="1" x14ac:dyDescent="0.25">
      <c r="A21" s="6" t="s">
        <v>103</v>
      </c>
      <c r="B21" s="6" t="s">
        <v>171</v>
      </c>
      <c r="C21" s="6" t="s">
        <v>13</v>
      </c>
      <c r="E21" s="6" t="s">
        <v>143</v>
      </c>
      <c r="F21" s="6" t="s">
        <v>172</v>
      </c>
      <c r="G21" s="6" t="s">
        <v>173</v>
      </c>
    </row>
    <row r="22" spans="1:7" ht="13.5" customHeight="1" thickBot="1" x14ac:dyDescent="0.3">
      <c r="A22" s="6" t="s">
        <v>108</v>
      </c>
      <c r="B22" s="6" t="s">
        <v>174</v>
      </c>
      <c r="C22" s="6" t="s">
        <v>175</v>
      </c>
    </row>
    <row r="23" spans="1:7" ht="13.5" customHeight="1" x14ac:dyDescent="0.25">
      <c r="A23" s="6" t="s">
        <v>113</v>
      </c>
      <c r="B23" s="6" t="s">
        <v>176</v>
      </c>
      <c r="C23" s="6" t="s">
        <v>14</v>
      </c>
      <c r="E23" s="75" t="s">
        <v>595</v>
      </c>
      <c r="F23" s="76"/>
      <c r="G23" s="77"/>
    </row>
    <row r="24" spans="1:7" ht="13.5" customHeight="1" x14ac:dyDescent="0.25">
      <c r="A24" s="6" t="s">
        <v>118</v>
      </c>
      <c r="B24" s="6" t="s">
        <v>177</v>
      </c>
      <c r="C24" s="6" t="s">
        <v>162</v>
      </c>
      <c r="E24" s="2" t="s">
        <v>100</v>
      </c>
      <c r="F24" s="2" t="s">
        <v>101</v>
      </c>
      <c r="G24" s="2" t="s">
        <v>102</v>
      </c>
    </row>
    <row r="25" spans="1:7" ht="13.5" customHeight="1" x14ac:dyDescent="0.25">
      <c r="A25" s="6" t="s">
        <v>123</v>
      </c>
      <c r="B25" s="6" t="s">
        <v>178</v>
      </c>
      <c r="C25" s="6" t="s">
        <v>164</v>
      </c>
      <c r="E25" s="6" t="s">
        <v>103</v>
      </c>
      <c r="F25" s="6" t="s">
        <v>601</v>
      </c>
      <c r="G25" s="6" t="s">
        <v>594</v>
      </c>
    </row>
    <row r="26" spans="1:7" ht="13.5" customHeight="1" x14ac:dyDescent="0.25">
      <c r="A26" s="6" t="s">
        <v>126</v>
      </c>
      <c r="B26" s="6" t="s">
        <v>179</v>
      </c>
      <c r="C26" s="6" t="s">
        <v>180</v>
      </c>
      <c r="E26" s="6" t="s">
        <v>108</v>
      </c>
      <c r="F26" s="6" t="s">
        <v>181</v>
      </c>
      <c r="G26" s="6" t="s">
        <v>182</v>
      </c>
    </row>
    <row r="27" spans="1:7" ht="13.5" customHeight="1" x14ac:dyDescent="0.25">
      <c r="A27" s="6" t="s">
        <v>128</v>
      </c>
      <c r="B27" s="6" t="s">
        <v>183</v>
      </c>
      <c r="C27" s="6" t="s">
        <v>184</v>
      </c>
      <c r="E27" s="6" t="s">
        <v>113</v>
      </c>
      <c r="F27" s="6" t="s">
        <v>185</v>
      </c>
      <c r="G27" s="6" t="s">
        <v>603</v>
      </c>
    </row>
    <row r="28" spans="1:7" ht="13.5" customHeight="1" x14ac:dyDescent="0.25">
      <c r="A28" s="6" t="s">
        <v>131</v>
      </c>
      <c r="B28" s="6" t="s">
        <v>186</v>
      </c>
      <c r="C28" s="6" t="s">
        <v>187</v>
      </c>
      <c r="E28" s="6" t="s">
        <v>118</v>
      </c>
      <c r="F28" s="6" t="s">
        <v>188</v>
      </c>
      <c r="G28" s="6" t="s">
        <v>602</v>
      </c>
    </row>
    <row r="29" spans="1:7" ht="13.5" customHeight="1" x14ac:dyDescent="0.25">
      <c r="A29" s="6" t="s">
        <v>134</v>
      </c>
      <c r="B29" s="6" t="s">
        <v>189</v>
      </c>
      <c r="C29" s="6" t="s">
        <v>190</v>
      </c>
      <c r="E29" s="6" t="s">
        <v>123</v>
      </c>
      <c r="F29" s="6" t="s">
        <v>191</v>
      </c>
      <c r="G29" s="6" t="s">
        <v>192</v>
      </c>
    </row>
    <row r="30" spans="1:7" ht="13.5" customHeight="1" x14ac:dyDescent="0.25">
      <c r="A30" s="6" t="s">
        <v>138</v>
      </c>
      <c r="B30" s="6" t="s">
        <v>193</v>
      </c>
      <c r="C30" s="6" t="s">
        <v>194</v>
      </c>
      <c r="E30" s="6" t="s">
        <v>126</v>
      </c>
      <c r="F30" s="6" t="s">
        <v>195</v>
      </c>
      <c r="G30" s="6" t="s">
        <v>196</v>
      </c>
    </row>
    <row r="31" spans="1:7" ht="13.5" customHeight="1" x14ac:dyDescent="0.25">
      <c r="A31" s="6" t="s">
        <v>143</v>
      </c>
      <c r="B31" s="6" t="s">
        <v>197</v>
      </c>
      <c r="C31" s="6" t="s">
        <v>198</v>
      </c>
      <c r="E31" s="6" t="s">
        <v>128</v>
      </c>
      <c r="F31" s="6" t="s">
        <v>199</v>
      </c>
      <c r="G31" s="6" t="s">
        <v>200</v>
      </c>
    </row>
    <row r="32" spans="1:7" ht="13.5" customHeight="1" thickBot="1" x14ac:dyDescent="0.3">
      <c r="E32" s="6" t="s">
        <v>131</v>
      </c>
      <c r="F32" s="6" t="s">
        <v>201</v>
      </c>
      <c r="G32" s="6" t="s">
        <v>202</v>
      </c>
    </row>
    <row r="33" spans="1:7" ht="13.5" customHeight="1" x14ac:dyDescent="0.25">
      <c r="A33" s="75" t="s">
        <v>596</v>
      </c>
      <c r="B33" s="76"/>
      <c r="C33" s="77"/>
      <c r="E33" s="6" t="s">
        <v>134</v>
      </c>
      <c r="F33" s="6" t="s">
        <v>203</v>
      </c>
      <c r="G33" s="6" t="s">
        <v>204</v>
      </c>
    </row>
    <row r="34" spans="1:7" ht="13.5" customHeight="1" x14ac:dyDescent="0.25">
      <c r="A34" s="13" t="s">
        <v>100</v>
      </c>
      <c r="B34" s="2" t="s">
        <v>101</v>
      </c>
      <c r="C34" s="14" t="s">
        <v>102</v>
      </c>
      <c r="E34" s="6" t="s">
        <v>138</v>
      </c>
      <c r="F34" s="6" t="s">
        <v>205</v>
      </c>
      <c r="G34" s="6" t="s">
        <v>206</v>
      </c>
    </row>
    <row r="35" spans="1:7" ht="13.5" customHeight="1" x14ac:dyDescent="0.25">
      <c r="A35" s="6" t="s">
        <v>103</v>
      </c>
      <c r="B35" s="6" t="s">
        <v>207</v>
      </c>
      <c r="C35" s="6" t="s">
        <v>208</v>
      </c>
      <c r="E35" s="6" t="s">
        <v>143</v>
      </c>
      <c r="F35" s="6" t="s">
        <v>209</v>
      </c>
      <c r="G35" s="6" t="s">
        <v>210</v>
      </c>
    </row>
    <row r="36" spans="1:7" ht="13.5" customHeight="1" x14ac:dyDescent="0.25">
      <c r="A36" s="6" t="s">
        <v>108</v>
      </c>
      <c r="B36" s="6" t="s">
        <v>211</v>
      </c>
      <c r="C36" s="6" t="s">
        <v>212</v>
      </c>
      <c r="E36" s="6" t="s">
        <v>148</v>
      </c>
      <c r="F36" s="6" t="s">
        <v>213</v>
      </c>
      <c r="G36" s="6" t="s">
        <v>214</v>
      </c>
    </row>
    <row r="37" spans="1:7" ht="13.5" customHeight="1" x14ac:dyDescent="0.25">
      <c r="A37" s="6" t="s">
        <v>113</v>
      </c>
      <c r="B37" s="6" t="s">
        <v>215</v>
      </c>
      <c r="C37" s="6" t="s">
        <v>216</v>
      </c>
      <c r="E37" s="6" t="s">
        <v>153</v>
      </c>
      <c r="F37" s="6" t="s">
        <v>217</v>
      </c>
      <c r="G37" s="6" t="s">
        <v>218</v>
      </c>
    </row>
    <row r="38" spans="1:7" ht="13.5" customHeight="1" x14ac:dyDescent="0.25">
      <c r="A38" s="6" t="s">
        <v>118</v>
      </c>
      <c r="B38" s="6" t="s">
        <v>219</v>
      </c>
      <c r="C38" s="6" t="s">
        <v>220</v>
      </c>
      <c r="E38" s="6" t="s">
        <v>158</v>
      </c>
      <c r="F38" s="6" t="s">
        <v>221</v>
      </c>
      <c r="G38" s="6" t="s">
        <v>222</v>
      </c>
    </row>
    <row r="39" spans="1:7" ht="13.5" customHeight="1" x14ac:dyDescent="0.25">
      <c r="A39" s="6" t="s">
        <v>123</v>
      </c>
      <c r="B39" s="6" t="s">
        <v>223</v>
      </c>
      <c r="C39" s="6" t="s">
        <v>224</v>
      </c>
      <c r="E39" s="6" t="s">
        <v>225</v>
      </c>
      <c r="F39" s="6" t="s">
        <v>226</v>
      </c>
      <c r="G39" s="6" t="s">
        <v>227</v>
      </c>
    </row>
    <row r="40" spans="1:7" ht="13.5" customHeight="1" x14ac:dyDescent="0.25">
      <c r="A40" s="6" t="s">
        <v>228</v>
      </c>
      <c r="B40" s="6" t="s">
        <v>229</v>
      </c>
      <c r="C40" s="6" t="s">
        <v>230</v>
      </c>
      <c r="E40" s="6" t="s">
        <v>231</v>
      </c>
      <c r="F40" s="6" t="s">
        <v>232</v>
      </c>
      <c r="G40" s="6" t="s">
        <v>233</v>
      </c>
    </row>
    <row r="41" spans="1:7" ht="13.5" customHeight="1" x14ac:dyDescent="0.25">
      <c r="A41" s="6" t="s">
        <v>234</v>
      </c>
      <c r="B41" s="6" t="s">
        <v>235</v>
      </c>
      <c r="C41" s="6" t="s">
        <v>236</v>
      </c>
      <c r="E41" s="6" t="s">
        <v>237</v>
      </c>
      <c r="F41" s="6" t="s">
        <v>238</v>
      </c>
      <c r="G41" s="6" t="s">
        <v>239</v>
      </c>
    </row>
    <row r="42" spans="1:7" ht="13.5" customHeight="1" x14ac:dyDescent="0.25">
      <c r="A42" s="6" t="s">
        <v>240</v>
      </c>
      <c r="B42" s="6" t="s">
        <v>241</v>
      </c>
      <c r="C42" s="6" t="s">
        <v>242</v>
      </c>
      <c r="E42" s="6" t="s">
        <v>243</v>
      </c>
      <c r="F42" s="6" t="s">
        <v>244</v>
      </c>
      <c r="G42" s="6" t="s">
        <v>245</v>
      </c>
    </row>
    <row r="43" spans="1:7" ht="13.5" customHeight="1" x14ac:dyDescent="0.25">
      <c r="A43" s="6" t="s">
        <v>246</v>
      </c>
      <c r="B43" s="6" t="s">
        <v>223</v>
      </c>
      <c r="C43" s="6" t="s">
        <v>247</v>
      </c>
      <c r="E43" s="6" t="s">
        <v>248</v>
      </c>
      <c r="F43" s="6" t="s">
        <v>249</v>
      </c>
      <c r="G43" s="6" t="s">
        <v>250</v>
      </c>
    </row>
    <row r="44" spans="1:7" ht="13.5" customHeight="1" x14ac:dyDescent="0.25">
      <c r="A44" s="6" t="s">
        <v>251</v>
      </c>
      <c r="B44" s="6" t="s">
        <v>252</v>
      </c>
      <c r="C44" s="6" t="s">
        <v>253</v>
      </c>
      <c r="E44" s="15" t="s">
        <v>254</v>
      </c>
      <c r="F44" s="6" t="s">
        <v>255</v>
      </c>
      <c r="G44" s="6" t="s">
        <v>256</v>
      </c>
    </row>
    <row r="45" spans="1:7" ht="13.5" customHeight="1" x14ac:dyDescent="0.25">
      <c r="A45" s="6" t="s">
        <v>257</v>
      </c>
      <c r="B45" s="6" t="s">
        <v>258</v>
      </c>
      <c r="C45" s="6" t="s">
        <v>259</v>
      </c>
    </row>
    <row r="46" spans="1:7" ht="13.5" customHeight="1" x14ac:dyDescent="0.25">
      <c r="A46" s="6" t="s">
        <v>260</v>
      </c>
      <c r="B46" s="6" t="s">
        <v>261</v>
      </c>
      <c r="C46" s="6" t="s">
        <v>262</v>
      </c>
    </row>
    <row r="47" spans="1:7" ht="13.5" customHeight="1" x14ac:dyDescent="0.25">
      <c r="A47" s="6" t="s">
        <v>263</v>
      </c>
      <c r="B47" s="6" t="s">
        <v>264</v>
      </c>
      <c r="C47" s="6" t="s">
        <v>265</v>
      </c>
    </row>
    <row r="48" spans="1:7" ht="13.5" customHeight="1" x14ac:dyDescent="0.25">
      <c r="A48" s="6" t="s">
        <v>266</v>
      </c>
      <c r="B48" s="6" t="s">
        <v>267</v>
      </c>
      <c r="C48" s="6" t="s">
        <v>268</v>
      </c>
    </row>
  </sheetData>
  <mergeCells count="6">
    <mergeCell ref="A33:C33"/>
    <mergeCell ref="A1:C1"/>
    <mergeCell ref="E1:G1"/>
    <mergeCell ref="E9:G9"/>
    <mergeCell ref="A19:C19"/>
    <mergeCell ref="E23:G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0E74B6F5579448502A455962B3799" ma:contentTypeVersion="1" ma:contentTypeDescription="Create a new document." ma:contentTypeScope="" ma:versionID="6cdc7da6d336ba817aeaa07c90b20e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60cb37234eb12e95fcc4a197aad5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267715-0C05-4225-BEAC-DFD9EF54A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AC309D-D9A2-480C-BC38-C52EA58BA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665CEC-D189-4AC0-B444-20B1B06118C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ISCWSA R5-1 Error Models</vt:lpstr>
      <vt:lpstr>Survey Selection Category List</vt:lpstr>
    </vt:vector>
  </TitlesOfParts>
  <Company>OXY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lightfoj</dc:creator>
  <cp:lastModifiedBy>Lightfoot, Jonathan D</cp:lastModifiedBy>
  <cp:lastPrinted>2016-07-13T12:25:11Z</cp:lastPrinted>
  <dcterms:created xsi:type="dcterms:W3CDTF">2015-01-14T23:18:00Z</dcterms:created>
  <dcterms:modified xsi:type="dcterms:W3CDTF">2022-01-26T16:02:27Z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0x010100E2F0E74B6F5579448502A455962B3799</vt:lpwstr>
  </property>
  <property fmtid="{D5CDD505-2E9C-101B-9397-08002B2CF9AE}" pid="3" name="Order">
    <vt:r8>407600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